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317"/>
  <workbookPr date1904="1" showInkAnnotation="0" autoCompressPictures="0"/>
  <bookViews>
    <workbookView xWindow="1040" yWindow="1040" windowWidth="22000" windowHeight="1502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73" i="1" l="1"/>
  <c r="I173" i="1"/>
  <c r="J173" i="1"/>
  <c r="H172" i="1"/>
  <c r="I172" i="1"/>
  <c r="J172" i="1"/>
  <c r="H171" i="1"/>
  <c r="I171" i="1"/>
  <c r="J171" i="1"/>
  <c r="H170" i="1"/>
  <c r="I170" i="1"/>
  <c r="J170" i="1"/>
  <c r="H10" i="1"/>
  <c r="I10" i="1"/>
  <c r="J10" i="1"/>
  <c r="H11" i="1"/>
  <c r="I11" i="1"/>
  <c r="J11" i="1"/>
  <c r="K11" i="1"/>
  <c r="H14" i="1"/>
  <c r="I14" i="1"/>
  <c r="J14" i="1"/>
  <c r="H13" i="1"/>
  <c r="I13" i="1"/>
  <c r="J13" i="1"/>
  <c r="K14" i="1"/>
  <c r="H12" i="1"/>
  <c r="I12" i="1"/>
  <c r="J12" i="1"/>
  <c r="K13" i="1"/>
  <c r="K12" i="1"/>
  <c r="H15" i="1"/>
  <c r="I15" i="1"/>
  <c r="J15" i="1"/>
  <c r="K15" i="1"/>
  <c r="H16" i="1"/>
  <c r="I16" i="1"/>
  <c r="J16" i="1"/>
  <c r="K16" i="1"/>
  <c r="H17" i="1"/>
  <c r="I17" i="1"/>
  <c r="J17" i="1"/>
  <c r="K17" i="1"/>
  <c r="H18" i="1"/>
  <c r="I18" i="1"/>
  <c r="J18" i="1"/>
  <c r="K18" i="1"/>
  <c r="H19" i="1"/>
  <c r="I19" i="1"/>
  <c r="J19" i="1"/>
  <c r="K19" i="1"/>
  <c r="H20" i="1"/>
  <c r="I20" i="1"/>
  <c r="J20" i="1"/>
  <c r="K20" i="1"/>
  <c r="H21" i="1"/>
  <c r="I21" i="1"/>
  <c r="J21" i="1"/>
  <c r="K21" i="1"/>
  <c r="H22" i="1"/>
  <c r="I22" i="1"/>
  <c r="J22" i="1"/>
  <c r="K22" i="1"/>
  <c r="H23" i="1"/>
  <c r="I23" i="1"/>
  <c r="J23" i="1"/>
  <c r="K23" i="1"/>
  <c r="H24" i="1"/>
  <c r="I24" i="1"/>
  <c r="J24" i="1"/>
  <c r="K24" i="1"/>
  <c r="H25" i="1"/>
  <c r="I25" i="1"/>
  <c r="J25" i="1"/>
  <c r="K25" i="1"/>
  <c r="H26" i="1"/>
  <c r="I26" i="1"/>
  <c r="J26" i="1"/>
  <c r="K26" i="1"/>
  <c r="H27" i="1"/>
  <c r="I27" i="1"/>
  <c r="J27" i="1"/>
  <c r="K27" i="1"/>
  <c r="H28" i="1"/>
  <c r="I28" i="1"/>
  <c r="J28" i="1"/>
  <c r="K28" i="1"/>
  <c r="H29" i="1"/>
  <c r="I29" i="1"/>
  <c r="J29" i="1"/>
  <c r="K29" i="1"/>
  <c r="H30" i="1"/>
  <c r="I30" i="1"/>
  <c r="J30" i="1"/>
  <c r="K30" i="1"/>
  <c r="H31" i="1"/>
  <c r="I31" i="1"/>
  <c r="J31" i="1"/>
  <c r="K31" i="1"/>
  <c r="H32" i="1"/>
  <c r="I32" i="1"/>
  <c r="J32" i="1"/>
  <c r="K32" i="1"/>
  <c r="H33" i="1"/>
  <c r="I33" i="1"/>
  <c r="J33" i="1"/>
  <c r="K33" i="1"/>
  <c r="H34" i="1"/>
  <c r="I34" i="1"/>
  <c r="J34" i="1"/>
  <c r="K34" i="1"/>
  <c r="H35" i="1"/>
  <c r="I35" i="1"/>
  <c r="J35" i="1"/>
  <c r="K35" i="1"/>
  <c r="H36" i="1"/>
  <c r="I36" i="1"/>
  <c r="J36" i="1"/>
  <c r="K36" i="1"/>
  <c r="H37" i="1"/>
  <c r="I37" i="1"/>
  <c r="J37" i="1"/>
  <c r="K37" i="1"/>
  <c r="H38" i="1"/>
  <c r="I38" i="1"/>
  <c r="J38" i="1"/>
  <c r="K38" i="1"/>
  <c r="H39" i="1"/>
  <c r="I39" i="1"/>
  <c r="J39" i="1"/>
  <c r="K39" i="1"/>
  <c r="H40" i="1"/>
  <c r="I40" i="1"/>
  <c r="J40" i="1"/>
  <c r="K40" i="1"/>
  <c r="H41" i="1"/>
  <c r="I41" i="1"/>
  <c r="J41" i="1"/>
  <c r="K41" i="1"/>
  <c r="H42" i="1"/>
  <c r="I42" i="1"/>
  <c r="J42" i="1"/>
  <c r="K42" i="1"/>
  <c r="H43" i="1"/>
  <c r="I43" i="1"/>
  <c r="J43" i="1"/>
  <c r="K43" i="1"/>
  <c r="H44" i="1"/>
  <c r="I44" i="1"/>
  <c r="J44" i="1"/>
  <c r="K44" i="1"/>
  <c r="H45" i="1"/>
  <c r="I45" i="1"/>
  <c r="J45" i="1"/>
  <c r="K45" i="1"/>
  <c r="H46" i="1"/>
  <c r="I46" i="1"/>
  <c r="J46" i="1"/>
  <c r="K46" i="1"/>
  <c r="H47" i="1"/>
  <c r="I47" i="1"/>
  <c r="J47" i="1"/>
  <c r="K47" i="1"/>
  <c r="H48" i="1"/>
  <c r="I48" i="1"/>
  <c r="J48" i="1"/>
  <c r="K48" i="1"/>
  <c r="H49" i="1"/>
  <c r="I49" i="1"/>
  <c r="J49" i="1"/>
  <c r="K49" i="1"/>
  <c r="H50" i="1"/>
  <c r="I50" i="1"/>
  <c r="J50" i="1"/>
  <c r="K50" i="1"/>
  <c r="H51" i="1"/>
  <c r="I51" i="1"/>
  <c r="J51" i="1"/>
  <c r="K51" i="1"/>
  <c r="H52" i="1"/>
  <c r="I52" i="1"/>
  <c r="J52" i="1"/>
  <c r="K52" i="1"/>
  <c r="H53" i="1"/>
  <c r="I53" i="1"/>
  <c r="J53" i="1"/>
  <c r="K53" i="1"/>
  <c r="H54" i="1"/>
  <c r="I54" i="1"/>
  <c r="J54" i="1"/>
  <c r="K54" i="1"/>
  <c r="H55" i="1"/>
  <c r="I55" i="1"/>
  <c r="J55" i="1"/>
  <c r="K55" i="1"/>
  <c r="H56" i="1"/>
  <c r="I56" i="1"/>
  <c r="J56" i="1"/>
  <c r="K56" i="1"/>
  <c r="H57" i="1"/>
  <c r="I57" i="1"/>
  <c r="J57" i="1"/>
  <c r="K57" i="1"/>
  <c r="H58" i="1"/>
  <c r="I58" i="1"/>
  <c r="J58" i="1"/>
  <c r="K58" i="1"/>
  <c r="H59" i="1"/>
  <c r="I59" i="1"/>
  <c r="J59" i="1"/>
  <c r="K59" i="1"/>
  <c r="H60" i="1"/>
  <c r="I60" i="1"/>
  <c r="J60" i="1"/>
  <c r="K60" i="1"/>
  <c r="H61" i="1"/>
  <c r="I61" i="1"/>
  <c r="J61" i="1"/>
  <c r="K61" i="1"/>
  <c r="H62" i="1"/>
  <c r="I62" i="1"/>
  <c r="J62" i="1"/>
  <c r="K62" i="1"/>
  <c r="H63" i="1"/>
  <c r="I63" i="1"/>
  <c r="J63" i="1"/>
  <c r="K63" i="1"/>
  <c r="H64" i="1"/>
  <c r="I64" i="1"/>
  <c r="J64" i="1"/>
  <c r="K64" i="1"/>
  <c r="H65" i="1"/>
  <c r="I65" i="1"/>
  <c r="J65" i="1"/>
  <c r="K65" i="1"/>
  <c r="H66" i="1"/>
  <c r="I66" i="1"/>
  <c r="J66" i="1"/>
  <c r="K66" i="1"/>
  <c r="H67" i="1"/>
  <c r="I67" i="1"/>
  <c r="J67" i="1"/>
  <c r="K67" i="1"/>
  <c r="H68" i="1"/>
  <c r="I68" i="1"/>
  <c r="J68" i="1"/>
  <c r="K68" i="1"/>
  <c r="H69" i="1"/>
  <c r="I69" i="1"/>
  <c r="J69" i="1"/>
  <c r="K69" i="1"/>
  <c r="H70" i="1"/>
  <c r="I70" i="1"/>
  <c r="J70" i="1"/>
  <c r="K70" i="1"/>
  <c r="H71" i="1"/>
  <c r="I71" i="1"/>
  <c r="J71" i="1"/>
  <c r="K71" i="1"/>
  <c r="H72" i="1"/>
  <c r="I72" i="1"/>
  <c r="J72" i="1"/>
  <c r="K72" i="1"/>
  <c r="H73" i="1"/>
  <c r="I73" i="1"/>
  <c r="J73" i="1"/>
  <c r="K73" i="1"/>
  <c r="H74" i="1"/>
  <c r="I74" i="1"/>
  <c r="J74" i="1"/>
  <c r="K74" i="1"/>
  <c r="H75" i="1"/>
  <c r="I75" i="1"/>
  <c r="J75" i="1"/>
  <c r="K75" i="1"/>
  <c r="H76" i="1"/>
  <c r="I76" i="1"/>
  <c r="J76" i="1"/>
  <c r="K76" i="1"/>
  <c r="H77" i="1"/>
  <c r="I77" i="1"/>
  <c r="J77" i="1"/>
  <c r="K77" i="1"/>
  <c r="H78" i="1"/>
  <c r="I78" i="1"/>
  <c r="J78" i="1"/>
  <c r="K78" i="1"/>
  <c r="H79" i="1"/>
  <c r="I79" i="1"/>
  <c r="J79" i="1"/>
  <c r="K79" i="1"/>
  <c r="H80" i="1"/>
  <c r="I80" i="1"/>
  <c r="J80" i="1"/>
  <c r="K80" i="1"/>
  <c r="H81" i="1"/>
  <c r="I81" i="1"/>
  <c r="J81" i="1"/>
  <c r="K81" i="1"/>
  <c r="H82" i="1"/>
  <c r="I82" i="1"/>
  <c r="J82" i="1"/>
  <c r="K82" i="1"/>
  <c r="H83" i="1"/>
  <c r="I83" i="1"/>
  <c r="J83" i="1"/>
  <c r="K83" i="1"/>
  <c r="H84" i="1"/>
  <c r="I84" i="1"/>
  <c r="J84" i="1"/>
  <c r="K84" i="1"/>
  <c r="H85" i="1"/>
  <c r="I85" i="1"/>
  <c r="J85" i="1"/>
  <c r="K85" i="1"/>
  <c r="H86" i="1"/>
  <c r="I86" i="1"/>
  <c r="J86" i="1"/>
  <c r="K86" i="1"/>
  <c r="H87" i="1"/>
  <c r="I87" i="1"/>
  <c r="J87" i="1"/>
  <c r="K87" i="1"/>
  <c r="H88" i="1"/>
  <c r="I88" i="1"/>
  <c r="J88" i="1"/>
  <c r="K88" i="1"/>
  <c r="H89" i="1"/>
  <c r="I89" i="1"/>
  <c r="J89" i="1"/>
  <c r="K89" i="1"/>
  <c r="H90" i="1"/>
  <c r="I90" i="1"/>
  <c r="J90" i="1"/>
  <c r="K90" i="1"/>
  <c r="H91" i="1"/>
  <c r="I91" i="1"/>
  <c r="J91" i="1"/>
  <c r="K91" i="1"/>
  <c r="H92" i="1"/>
  <c r="I92" i="1"/>
  <c r="J92" i="1"/>
  <c r="K92" i="1"/>
  <c r="H93" i="1"/>
  <c r="I93" i="1"/>
  <c r="J93" i="1"/>
  <c r="K93" i="1"/>
  <c r="H94" i="1"/>
  <c r="I94" i="1"/>
  <c r="J94" i="1"/>
  <c r="K94" i="1"/>
  <c r="H95" i="1"/>
  <c r="I95" i="1"/>
  <c r="J95" i="1"/>
  <c r="K95" i="1"/>
  <c r="H96" i="1"/>
  <c r="I96" i="1"/>
  <c r="J96" i="1"/>
  <c r="K96" i="1"/>
  <c r="H97" i="1"/>
  <c r="I97" i="1"/>
  <c r="J97" i="1"/>
  <c r="K97" i="1"/>
  <c r="H98" i="1"/>
  <c r="I98" i="1"/>
  <c r="J98" i="1"/>
  <c r="K98" i="1"/>
  <c r="H99" i="1"/>
  <c r="I99" i="1"/>
  <c r="J99" i="1"/>
  <c r="K99" i="1"/>
  <c r="H100" i="1"/>
  <c r="I100" i="1"/>
  <c r="J100" i="1"/>
  <c r="K100" i="1"/>
  <c r="H101" i="1"/>
  <c r="I101" i="1"/>
  <c r="J101" i="1"/>
  <c r="K101" i="1"/>
  <c r="H102" i="1"/>
  <c r="I102" i="1"/>
  <c r="J102" i="1"/>
  <c r="K102" i="1"/>
  <c r="H103" i="1"/>
  <c r="I103" i="1"/>
  <c r="J103" i="1"/>
  <c r="K103" i="1"/>
  <c r="H104" i="1"/>
  <c r="I104" i="1"/>
  <c r="J104" i="1"/>
  <c r="K104" i="1"/>
  <c r="H105" i="1"/>
  <c r="I105" i="1"/>
  <c r="J105" i="1"/>
  <c r="K105" i="1"/>
  <c r="H106" i="1"/>
  <c r="I106" i="1"/>
  <c r="J106" i="1"/>
  <c r="K106" i="1"/>
  <c r="H107" i="1"/>
  <c r="I107" i="1"/>
  <c r="J107" i="1"/>
  <c r="K107" i="1"/>
  <c r="H108" i="1"/>
  <c r="I108" i="1"/>
  <c r="J108" i="1"/>
  <c r="K108" i="1"/>
  <c r="H109" i="1"/>
  <c r="I109" i="1"/>
  <c r="J109" i="1"/>
  <c r="K109" i="1"/>
  <c r="H110" i="1"/>
  <c r="I110" i="1"/>
  <c r="J110" i="1"/>
  <c r="K110" i="1"/>
  <c r="H111" i="1"/>
  <c r="I111" i="1"/>
  <c r="J111" i="1"/>
  <c r="K111" i="1"/>
  <c r="H112" i="1"/>
  <c r="I112" i="1"/>
  <c r="J112" i="1"/>
  <c r="K112" i="1"/>
  <c r="H113" i="1"/>
  <c r="I113" i="1"/>
  <c r="J113" i="1"/>
  <c r="K113" i="1"/>
  <c r="H114" i="1"/>
  <c r="I114" i="1"/>
  <c r="J114" i="1"/>
  <c r="K114" i="1"/>
  <c r="H115" i="1"/>
  <c r="I115" i="1"/>
  <c r="J115" i="1"/>
  <c r="K115" i="1"/>
  <c r="H116" i="1"/>
  <c r="I116" i="1"/>
  <c r="J116" i="1"/>
  <c r="K116" i="1"/>
  <c r="H117" i="1"/>
  <c r="I117" i="1"/>
  <c r="J117" i="1"/>
  <c r="K117" i="1"/>
  <c r="H118" i="1"/>
  <c r="I118" i="1"/>
  <c r="J118" i="1"/>
  <c r="K118" i="1"/>
  <c r="H119" i="1"/>
  <c r="I119" i="1"/>
  <c r="J119" i="1"/>
  <c r="K119" i="1"/>
  <c r="H120" i="1"/>
  <c r="I120" i="1"/>
  <c r="J120" i="1"/>
  <c r="K120" i="1"/>
  <c r="H121" i="1"/>
  <c r="I121" i="1"/>
  <c r="J121" i="1"/>
  <c r="K121" i="1"/>
  <c r="H122" i="1"/>
  <c r="I122" i="1"/>
  <c r="J122" i="1"/>
  <c r="K122" i="1"/>
  <c r="H123" i="1"/>
  <c r="I123" i="1"/>
  <c r="J123" i="1"/>
  <c r="K123" i="1"/>
  <c r="H124" i="1"/>
  <c r="I124" i="1"/>
  <c r="J124" i="1"/>
  <c r="K124" i="1"/>
  <c r="H125" i="1"/>
  <c r="I125" i="1"/>
  <c r="J125" i="1"/>
  <c r="K125" i="1"/>
  <c r="H126" i="1"/>
  <c r="I126" i="1"/>
  <c r="J126" i="1"/>
  <c r="K126" i="1"/>
  <c r="H127" i="1"/>
  <c r="I127" i="1"/>
  <c r="J127" i="1"/>
  <c r="K127" i="1"/>
  <c r="H128" i="1"/>
  <c r="I128" i="1"/>
  <c r="J128" i="1"/>
  <c r="K128" i="1"/>
  <c r="H129" i="1"/>
  <c r="I129" i="1"/>
  <c r="J129" i="1"/>
  <c r="K129" i="1"/>
  <c r="H130" i="1"/>
  <c r="I130" i="1"/>
  <c r="J130" i="1"/>
  <c r="K130" i="1"/>
  <c r="H131" i="1"/>
  <c r="I131" i="1"/>
  <c r="J131" i="1"/>
  <c r="K131" i="1"/>
  <c r="H132" i="1"/>
  <c r="I132" i="1"/>
  <c r="J132" i="1"/>
  <c r="K132" i="1"/>
  <c r="H133" i="1"/>
  <c r="I133" i="1"/>
  <c r="J133" i="1"/>
  <c r="K133" i="1"/>
  <c r="H134" i="1"/>
  <c r="I134" i="1"/>
  <c r="J134" i="1"/>
  <c r="K134" i="1"/>
  <c r="H135" i="1"/>
  <c r="I135" i="1"/>
  <c r="J135" i="1"/>
  <c r="K135" i="1"/>
  <c r="H136" i="1"/>
  <c r="I136" i="1"/>
  <c r="J136" i="1"/>
  <c r="K136" i="1"/>
  <c r="H137" i="1"/>
  <c r="I137" i="1"/>
  <c r="J137" i="1"/>
  <c r="K137" i="1"/>
  <c r="H138" i="1"/>
  <c r="I138" i="1"/>
  <c r="J138" i="1"/>
  <c r="K138" i="1"/>
  <c r="H139" i="1"/>
  <c r="I139" i="1"/>
  <c r="J139" i="1"/>
  <c r="K139" i="1"/>
  <c r="H140" i="1"/>
  <c r="I140" i="1"/>
  <c r="J140" i="1"/>
  <c r="K140" i="1"/>
  <c r="H141" i="1"/>
  <c r="I141" i="1"/>
  <c r="J141" i="1"/>
  <c r="K141" i="1"/>
  <c r="H142" i="1"/>
  <c r="I142" i="1"/>
  <c r="J142" i="1"/>
  <c r="K142" i="1"/>
  <c r="H143" i="1"/>
  <c r="I143" i="1"/>
  <c r="J143" i="1"/>
  <c r="K143" i="1"/>
  <c r="H144" i="1"/>
  <c r="I144" i="1"/>
  <c r="J144" i="1"/>
  <c r="K144" i="1"/>
  <c r="H145" i="1"/>
  <c r="I145" i="1"/>
  <c r="J145" i="1"/>
  <c r="K145" i="1"/>
  <c r="H146" i="1"/>
  <c r="I146" i="1"/>
  <c r="J146" i="1"/>
  <c r="K146" i="1"/>
  <c r="H147" i="1"/>
  <c r="I147" i="1"/>
  <c r="J147" i="1"/>
  <c r="K147" i="1"/>
  <c r="H148" i="1"/>
  <c r="I148" i="1"/>
  <c r="J148" i="1"/>
  <c r="K148" i="1"/>
  <c r="H149" i="1"/>
  <c r="I149" i="1"/>
  <c r="J149" i="1"/>
  <c r="K149" i="1"/>
  <c r="H150" i="1"/>
  <c r="I150" i="1"/>
  <c r="J150" i="1"/>
  <c r="K150" i="1"/>
  <c r="H151" i="1"/>
  <c r="I151" i="1"/>
  <c r="J151" i="1"/>
  <c r="K151" i="1"/>
  <c r="H152" i="1"/>
  <c r="I152" i="1"/>
  <c r="J152" i="1"/>
  <c r="K152" i="1"/>
  <c r="H153" i="1"/>
  <c r="I153" i="1"/>
  <c r="J153" i="1"/>
  <c r="K153" i="1"/>
  <c r="H154" i="1"/>
  <c r="I154" i="1"/>
  <c r="J154" i="1"/>
  <c r="K154" i="1"/>
  <c r="H155" i="1"/>
  <c r="I155" i="1"/>
  <c r="J155" i="1"/>
  <c r="K155" i="1"/>
  <c r="H156" i="1"/>
  <c r="I156" i="1"/>
  <c r="J156" i="1"/>
  <c r="K156" i="1"/>
  <c r="H157" i="1"/>
  <c r="I157" i="1"/>
  <c r="J157" i="1"/>
  <c r="K157" i="1"/>
  <c r="H158" i="1"/>
  <c r="I158" i="1"/>
  <c r="J158" i="1"/>
  <c r="K158" i="1"/>
  <c r="H159" i="1"/>
  <c r="I159" i="1"/>
  <c r="J159" i="1"/>
  <c r="K159" i="1"/>
  <c r="H160" i="1"/>
  <c r="I160" i="1"/>
  <c r="J160" i="1"/>
  <c r="K160" i="1"/>
  <c r="H161" i="1"/>
  <c r="I161" i="1"/>
  <c r="J161" i="1"/>
  <c r="K161" i="1"/>
  <c r="H162" i="1"/>
  <c r="I162" i="1"/>
  <c r="J162" i="1"/>
  <c r="K162" i="1"/>
  <c r="H163" i="1"/>
  <c r="I163" i="1"/>
  <c r="J163" i="1"/>
  <c r="K163" i="1"/>
  <c r="H164" i="1"/>
  <c r="I164" i="1"/>
  <c r="J164" i="1"/>
  <c r="K164" i="1"/>
  <c r="H165" i="1"/>
  <c r="I165" i="1"/>
  <c r="J165" i="1"/>
  <c r="K165" i="1"/>
  <c r="H166" i="1"/>
  <c r="I166" i="1"/>
  <c r="J166" i="1"/>
  <c r="K166" i="1"/>
  <c r="H167" i="1"/>
  <c r="I167" i="1"/>
  <c r="J167" i="1"/>
  <c r="K167" i="1"/>
  <c r="H168" i="1"/>
  <c r="I168" i="1"/>
  <c r="J168" i="1"/>
  <c r="K168" i="1"/>
  <c r="H169" i="1"/>
  <c r="I169" i="1"/>
  <c r="J169" i="1"/>
  <c r="K169" i="1"/>
  <c r="D55" i="1"/>
  <c r="D14" i="1"/>
  <c r="E14" i="1"/>
</calcChain>
</file>

<file path=xl/sharedStrings.xml><?xml version="1.0" encoding="utf-8"?>
<sst xmlns="http://schemas.openxmlformats.org/spreadsheetml/2006/main" count="10" uniqueCount="10">
  <si>
    <t>Tangent</t>
    <phoneticPr fontId="1" type="noConversion"/>
  </si>
  <si>
    <r>
      <t>tan</t>
    </r>
    <r>
      <rPr>
        <vertAlign val="superscript"/>
        <sz val="10"/>
        <rFont val="Verdana"/>
      </rPr>
      <t>-1</t>
    </r>
    <phoneticPr fontId="1" type="noConversion"/>
  </si>
  <si>
    <t>arc tan</t>
    <phoneticPr fontId="1" type="noConversion"/>
  </si>
  <si>
    <t>in Radians</t>
    <phoneticPr fontId="1" type="noConversion"/>
  </si>
  <si>
    <t>Degrees</t>
    <phoneticPr fontId="1" type="noConversion"/>
  </si>
  <si>
    <t>Dark</t>
    <phoneticPr fontId="1" type="noConversion"/>
  </si>
  <si>
    <t>Red</t>
    <phoneticPr fontId="1" type="noConversion"/>
  </si>
  <si>
    <t>Difference in degrees for each foot</t>
    <phoneticPr fontId="1" type="noConversion"/>
  </si>
  <si>
    <t>Daycare door height</t>
  </si>
  <si>
    <t>Daycare door distance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</si>
</sst>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00000"/>
  </numFmts>
  <fonts count="3" x14ac:knownFonts="1">
    <font>
      <sz val="10"/>
      <name val="Verdana"/>
    </font>
    <font>
      <sz val="8"/>
      <name val="Verdana"/>
    </font>
    <font>
      <vertAlign val="superscript"/>
      <sz val="10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Sheet1!$F$10:$F$169</c:f>
              <c:numCache>
                <c:formatCode>General</c:formatCode>
                <c:ptCount val="160"/>
                <c:pt idx="0">
                  <c:v>160.0</c:v>
                </c:pt>
                <c:pt idx="1">
                  <c:v>159.0</c:v>
                </c:pt>
                <c:pt idx="2">
                  <c:v>158.0</c:v>
                </c:pt>
                <c:pt idx="3">
                  <c:v>157.0</c:v>
                </c:pt>
                <c:pt idx="4">
                  <c:v>156.0</c:v>
                </c:pt>
                <c:pt idx="5">
                  <c:v>155.0</c:v>
                </c:pt>
                <c:pt idx="6">
                  <c:v>154.0</c:v>
                </c:pt>
                <c:pt idx="7">
                  <c:v>153.0</c:v>
                </c:pt>
                <c:pt idx="8">
                  <c:v>152.0</c:v>
                </c:pt>
                <c:pt idx="9">
                  <c:v>151.0</c:v>
                </c:pt>
                <c:pt idx="10">
                  <c:v>150.0</c:v>
                </c:pt>
                <c:pt idx="11">
                  <c:v>149.0</c:v>
                </c:pt>
                <c:pt idx="12">
                  <c:v>148.0</c:v>
                </c:pt>
                <c:pt idx="13">
                  <c:v>147.0</c:v>
                </c:pt>
                <c:pt idx="14">
                  <c:v>146.0</c:v>
                </c:pt>
                <c:pt idx="15">
                  <c:v>145.0</c:v>
                </c:pt>
                <c:pt idx="16">
                  <c:v>144.0</c:v>
                </c:pt>
                <c:pt idx="17">
                  <c:v>143.0</c:v>
                </c:pt>
                <c:pt idx="18">
                  <c:v>142.0</c:v>
                </c:pt>
                <c:pt idx="19">
                  <c:v>141.0</c:v>
                </c:pt>
                <c:pt idx="20">
                  <c:v>140.0</c:v>
                </c:pt>
                <c:pt idx="21">
                  <c:v>139.0</c:v>
                </c:pt>
                <c:pt idx="22">
                  <c:v>138.0</c:v>
                </c:pt>
                <c:pt idx="23">
                  <c:v>137.0</c:v>
                </c:pt>
                <c:pt idx="24">
                  <c:v>136.0</c:v>
                </c:pt>
                <c:pt idx="25">
                  <c:v>135.0</c:v>
                </c:pt>
                <c:pt idx="26">
                  <c:v>134.0</c:v>
                </c:pt>
                <c:pt idx="27">
                  <c:v>133.0</c:v>
                </c:pt>
                <c:pt idx="28">
                  <c:v>132.0</c:v>
                </c:pt>
                <c:pt idx="29">
                  <c:v>131.0</c:v>
                </c:pt>
                <c:pt idx="30">
                  <c:v>130.0</c:v>
                </c:pt>
                <c:pt idx="31">
                  <c:v>129.0</c:v>
                </c:pt>
                <c:pt idx="32">
                  <c:v>128.0</c:v>
                </c:pt>
                <c:pt idx="33">
                  <c:v>127.0</c:v>
                </c:pt>
                <c:pt idx="34">
                  <c:v>126.0</c:v>
                </c:pt>
                <c:pt idx="35">
                  <c:v>125.0</c:v>
                </c:pt>
                <c:pt idx="36">
                  <c:v>124.0</c:v>
                </c:pt>
                <c:pt idx="37">
                  <c:v>123.0</c:v>
                </c:pt>
                <c:pt idx="38">
                  <c:v>122.0</c:v>
                </c:pt>
                <c:pt idx="39">
                  <c:v>121.0</c:v>
                </c:pt>
                <c:pt idx="40">
                  <c:v>120.0</c:v>
                </c:pt>
                <c:pt idx="41">
                  <c:v>119.0</c:v>
                </c:pt>
                <c:pt idx="42">
                  <c:v>118.0</c:v>
                </c:pt>
                <c:pt idx="43">
                  <c:v>117.0</c:v>
                </c:pt>
                <c:pt idx="44">
                  <c:v>116.0</c:v>
                </c:pt>
                <c:pt idx="45">
                  <c:v>115.0</c:v>
                </c:pt>
                <c:pt idx="46">
                  <c:v>114.0</c:v>
                </c:pt>
                <c:pt idx="47">
                  <c:v>113.0</c:v>
                </c:pt>
                <c:pt idx="48">
                  <c:v>112.0</c:v>
                </c:pt>
                <c:pt idx="49">
                  <c:v>111.0</c:v>
                </c:pt>
                <c:pt idx="50">
                  <c:v>110.0</c:v>
                </c:pt>
                <c:pt idx="51">
                  <c:v>109.0</c:v>
                </c:pt>
                <c:pt idx="52">
                  <c:v>108.0</c:v>
                </c:pt>
                <c:pt idx="53">
                  <c:v>107.0</c:v>
                </c:pt>
                <c:pt idx="54">
                  <c:v>106.0</c:v>
                </c:pt>
                <c:pt idx="55">
                  <c:v>105.0</c:v>
                </c:pt>
                <c:pt idx="56">
                  <c:v>104.0</c:v>
                </c:pt>
                <c:pt idx="57">
                  <c:v>103.0</c:v>
                </c:pt>
                <c:pt idx="58">
                  <c:v>102.0</c:v>
                </c:pt>
                <c:pt idx="59">
                  <c:v>101.0</c:v>
                </c:pt>
                <c:pt idx="60">
                  <c:v>100.0</c:v>
                </c:pt>
                <c:pt idx="61">
                  <c:v>99.0</c:v>
                </c:pt>
                <c:pt idx="62">
                  <c:v>98.0</c:v>
                </c:pt>
                <c:pt idx="63">
                  <c:v>97.0</c:v>
                </c:pt>
                <c:pt idx="64">
                  <c:v>96.0</c:v>
                </c:pt>
                <c:pt idx="65">
                  <c:v>95.0</c:v>
                </c:pt>
                <c:pt idx="66">
                  <c:v>94.0</c:v>
                </c:pt>
                <c:pt idx="67">
                  <c:v>93.0</c:v>
                </c:pt>
                <c:pt idx="68">
                  <c:v>92.0</c:v>
                </c:pt>
                <c:pt idx="69">
                  <c:v>91.0</c:v>
                </c:pt>
                <c:pt idx="70">
                  <c:v>90.0</c:v>
                </c:pt>
                <c:pt idx="71">
                  <c:v>89.0</c:v>
                </c:pt>
                <c:pt idx="72">
                  <c:v>88.0</c:v>
                </c:pt>
                <c:pt idx="73">
                  <c:v>87.0</c:v>
                </c:pt>
                <c:pt idx="74">
                  <c:v>86.0</c:v>
                </c:pt>
                <c:pt idx="75">
                  <c:v>85.0</c:v>
                </c:pt>
                <c:pt idx="76">
                  <c:v>84.0</c:v>
                </c:pt>
                <c:pt idx="77">
                  <c:v>83.0</c:v>
                </c:pt>
                <c:pt idx="78">
                  <c:v>82.0</c:v>
                </c:pt>
                <c:pt idx="79">
                  <c:v>81.0</c:v>
                </c:pt>
                <c:pt idx="80">
                  <c:v>80.0</c:v>
                </c:pt>
                <c:pt idx="81">
                  <c:v>79.0</c:v>
                </c:pt>
                <c:pt idx="82">
                  <c:v>78.0</c:v>
                </c:pt>
                <c:pt idx="83">
                  <c:v>77.0</c:v>
                </c:pt>
                <c:pt idx="84">
                  <c:v>76.0</c:v>
                </c:pt>
                <c:pt idx="85">
                  <c:v>75.0</c:v>
                </c:pt>
                <c:pt idx="86">
                  <c:v>74.0</c:v>
                </c:pt>
                <c:pt idx="87">
                  <c:v>73.0</c:v>
                </c:pt>
                <c:pt idx="88">
                  <c:v>72.0</c:v>
                </c:pt>
                <c:pt idx="89">
                  <c:v>71.0</c:v>
                </c:pt>
                <c:pt idx="90">
                  <c:v>70.0</c:v>
                </c:pt>
                <c:pt idx="91">
                  <c:v>69.0</c:v>
                </c:pt>
                <c:pt idx="92">
                  <c:v>68.0</c:v>
                </c:pt>
                <c:pt idx="93">
                  <c:v>67.0</c:v>
                </c:pt>
                <c:pt idx="94">
                  <c:v>66.0</c:v>
                </c:pt>
                <c:pt idx="95">
                  <c:v>65.0</c:v>
                </c:pt>
                <c:pt idx="96">
                  <c:v>64.0</c:v>
                </c:pt>
                <c:pt idx="97">
                  <c:v>63.0</c:v>
                </c:pt>
                <c:pt idx="98">
                  <c:v>62.0</c:v>
                </c:pt>
                <c:pt idx="99">
                  <c:v>61.0</c:v>
                </c:pt>
                <c:pt idx="100">
                  <c:v>60.0</c:v>
                </c:pt>
                <c:pt idx="101">
                  <c:v>59.0</c:v>
                </c:pt>
                <c:pt idx="102">
                  <c:v>58.0</c:v>
                </c:pt>
                <c:pt idx="103">
                  <c:v>57.0</c:v>
                </c:pt>
                <c:pt idx="104">
                  <c:v>56.0</c:v>
                </c:pt>
                <c:pt idx="105">
                  <c:v>55.0</c:v>
                </c:pt>
                <c:pt idx="106">
                  <c:v>54.0</c:v>
                </c:pt>
                <c:pt idx="107">
                  <c:v>53.0</c:v>
                </c:pt>
                <c:pt idx="108">
                  <c:v>52.0</c:v>
                </c:pt>
                <c:pt idx="109">
                  <c:v>51.0</c:v>
                </c:pt>
                <c:pt idx="110">
                  <c:v>50.0</c:v>
                </c:pt>
                <c:pt idx="111">
                  <c:v>49.0</c:v>
                </c:pt>
                <c:pt idx="112">
                  <c:v>48.0</c:v>
                </c:pt>
                <c:pt idx="113">
                  <c:v>47.0</c:v>
                </c:pt>
                <c:pt idx="114">
                  <c:v>46.0</c:v>
                </c:pt>
                <c:pt idx="115">
                  <c:v>45.0</c:v>
                </c:pt>
                <c:pt idx="116">
                  <c:v>44.0</c:v>
                </c:pt>
                <c:pt idx="117">
                  <c:v>43.0</c:v>
                </c:pt>
                <c:pt idx="118">
                  <c:v>42.0</c:v>
                </c:pt>
                <c:pt idx="119">
                  <c:v>41.0</c:v>
                </c:pt>
                <c:pt idx="120">
                  <c:v>40.0</c:v>
                </c:pt>
                <c:pt idx="121">
                  <c:v>39.0</c:v>
                </c:pt>
                <c:pt idx="122">
                  <c:v>38.0</c:v>
                </c:pt>
                <c:pt idx="123">
                  <c:v>37.0</c:v>
                </c:pt>
                <c:pt idx="124">
                  <c:v>36.0</c:v>
                </c:pt>
                <c:pt idx="125">
                  <c:v>35.0</c:v>
                </c:pt>
                <c:pt idx="126">
                  <c:v>34.0</c:v>
                </c:pt>
                <c:pt idx="127">
                  <c:v>33.0</c:v>
                </c:pt>
                <c:pt idx="128">
                  <c:v>32.0</c:v>
                </c:pt>
                <c:pt idx="129">
                  <c:v>31.0</c:v>
                </c:pt>
                <c:pt idx="130">
                  <c:v>30.0</c:v>
                </c:pt>
                <c:pt idx="131">
                  <c:v>29.0</c:v>
                </c:pt>
                <c:pt idx="132">
                  <c:v>28.0</c:v>
                </c:pt>
                <c:pt idx="133">
                  <c:v>27.0</c:v>
                </c:pt>
                <c:pt idx="134">
                  <c:v>26.0</c:v>
                </c:pt>
                <c:pt idx="135">
                  <c:v>25.0</c:v>
                </c:pt>
                <c:pt idx="136">
                  <c:v>24.0</c:v>
                </c:pt>
                <c:pt idx="137">
                  <c:v>23.0</c:v>
                </c:pt>
                <c:pt idx="138">
                  <c:v>22.0</c:v>
                </c:pt>
                <c:pt idx="139">
                  <c:v>21.0</c:v>
                </c:pt>
                <c:pt idx="140">
                  <c:v>20.0</c:v>
                </c:pt>
                <c:pt idx="141">
                  <c:v>19.0</c:v>
                </c:pt>
                <c:pt idx="142">
                  <c:v>18.0</c:v>
                </c:pt>
                <c:pt idx="143">
                  <c:v>17.0</c:v>
                </c:pt>
                <c:pt idx="144">
                  <c:v>16.0</c:v>
                </c:pt>
                <c:pt idx="145">
                  <c:v>15.0</c:v>
                </c:pt>
                <c:pt idx="146">
                  <c:v>14.0</c:v>
                </c:pt>
                <c:pt idx="147">
                  <c:v>13.0</c:v>
                </c:pt>
                <c:pt idx="148">
                  <c:v>12.0</c:v>
                </c:pt>
                <c:pt idx="149">
                  <c:v>11.0</c:v>
                </c:pt>
                <c:pt idx="150">
                  <c:v>10.0</c:v>
                </c:pt>
                <c:pt idx="151">
                  <c:v>9.0</c:v>
                </c:pt>
                <c:pt idx="152">
                  <c:v>8.0</c:v>
                </c:pt>
                <c:pt idx="153">
                  <c:v>7.0</c:v>
                </c:pt>
                <c:pt idx="154">
                  <c:v>6.0</c:v>
                </c:pt>
                <c:pt idx="155">
                  <c:v>5.0</c:v>
                </c:pt>
                <c:pt idx="156">
                  <c:v>4.0</c:v>
                </c:pt>
                <c:pt idx="157">
                  <c:v>3.0</c:v>
                </c:pt>
                <c:pt idx="158">
                  <c:v>2.0</c:v>
                </c:pt>
                <c:pt idx="159">
                  <c:v>1.0</c:v>
                </c:pt>
              </c:numCache>
            </c:numRef>
          </c:cat>
          <c:val>
            <c:numRef>
              <c:f>Sheet1!$J$10:$J$169</c:f>
              <c:numCache>
                <c:formatCode>0.00</c:formatCode>
                <c:ptCount val="160"/>
                <c:pt idx="0">
                  <c:v>2.387135622690826</c:v>
                </c:pt>
                <c:pt idx="1">
                  <c:v>2.402131522436966</c:v>
                </c:pt>
                <c:pt idx="2">
                  <c:v>2.417316908126748</c:v>
                </c:pt>
                <c:pt idx="3">
                  <c:v>2.432695391894731</c:v>
                </c:pt>
                <c:pt idx="4">
                  <c:v>2.448270678216104</c:v>
                </c:pt>
                <c:pt idx="5">
                  <c:v>2.46404656687457</c:v>
                </c:pt>
                <c:pt idx="6">
                  <c:v>2.480026956045364</c:v>
                </c:pt>
                <c:pt idx="7">
                  <c:v>2.496215845498653</c:v>
                </c:pt>
                <c:pt idx="8">
                  <c:v>2.512617339928819</c:v>
                </c:pt>
                <c:pt idx="9">
                  <c:v>2.529235652415456</c:v>
                </c:pt>
                <c:pt idx="10">
                  <c:v>2.546075108022169</c:v>
                </c:pt>
                <c:pt idx="11">
                  <c:v>2.563140147539627</c:v>
                </c:pt>
                <c:pt idx="12">
                  <c:v>2.580435331379668</c:v>
                </c:pt>
                <c:pt idx="13">
                  <c:v>2.597965343627586</c:v>
                </c:pt>
                <c:pt idx="14">
                  <c:v>2.615734996260161</c:v>
                </c:pt>
                <c:pt idx="15">
                  <c:v>2.633749233537388</c:v>
                </c:pt>
                <c:pt idx="16">
                  <c:v>2.652013136576293</c:v>
                </c:pt>
                <c:pt idx="17">
                  <c:v>2.670531928115702</c:v>
                </c:pt>
                <c:pt idx="18">
                  <c:v>2.68931097748133</c:v>
                </c:pt>
                <c:pt idx="19">
                  <c:v>2.708355805761062</c:v>
                </c:pt>
                <c:pt idx="20">
                  <c:v>2.727672091200894</c:v>
                </c:pt>
                <c:pt idx="21">
                  <c:v>2.747265674832551</c:v>
                </c:pt>
                <c:pt idx="22">
                  <c:v>2.767142566344498</c:v>
                </c:pt>
                <c:pt idx="23">
                  <c:v>2.787308950208671</c:v>
                </c:pt>
                <c:pt idx="24">
                  <c:v>2.807771192076022</c:v>
                </c:pt>
                <c:pt idx="25">
                  <c:v>2.828535845454736</c:v>
                </c:pt>
                <c:pt idx="26">
                  <c:v>2.849609658685776</c:v>
                </c:pt>
                <c:pt idx="27">
                  <c:v>2.870999582231307</c:v>
                </c:pt>
                <c:pt idx="28">
                  <c:v>2.892712776292489</c:v>
                </c:pt>
                <c:pt idx="29">
                  <c:v>2.91475661877411</c:v>
                </c:pt>
                <c:pt idx="30">
                  <c:v>2.937138713614608</c:v>
                </c:pt>
                <c:pt idx="31">
                  <c:v>2.959866899501186</c:v>
                </c:pt>
                <c:pt idx="32">
                  <c:v>2.98294925899091</c:v>
                </c:pt>
                <c:pt idx="33">
                  <c:v>3.006394128060015</c:v>
                </c:pt>
                <c:pt idx="34">
                  <c:v>3.030210106105052</c:v>
                </c:pt>
                <c:pt idx="35">
                  <c:v>3.054406066420956</c:v>
                </c:pt>
                <c:pt idx="36">
                  <c:v>3.078991167182793</c:v>
                </c:pt>
                <c:pt idx="37">
                  <c:v>3.103974862959611</c:v>
                </c:pt>
                <c:pt idx="38">
                  <c:v>3.129366916790688</c:v>
                </c:pt>
                <c:pt idx="39">
                  <c:v>3.155177412856465</c:v>
                </c:pt>
                <c:pt idx="40">
                  <c:v>3.181416769778576</c:v>
                </c:pt>
                <c:pt idx="41">
                  <c:v>3.208095754585668</c:v>
                </c:pt>
                <c:pt idx="42">
                  <c:v>3.235225497384192</c:v>
                </c:pt>
                <c:pt idx="43">
                  <c:v>3.262817506775981</c:v>
                </c:pt>
                <c:pt idx="44">
                  <c:v>3.290883686067293</c:v>
                </c:pt>
                <c:pt idx="45">
                  <c:v>3.319436350317081</c:v>
                </c:pt>
                <c:pt idx="46">
                  <c:v>3.34848824427556</c:v>
                </c:pt>
                <c:pt idx="47">
                  <c:v>3.37805256126772</c:v>
                </c:pt>
                <c:pt idx="48">
                  <c:v>3.408142963080317</c:v>
                </c:pt>
                <c:pt idx="49">
                  <c:v>3.438773600915012</c:v>
                </c:pt>
                <c:pt idx="50">
                  <c:v>3.469959137474879</c:v>
                </c:pt>
                <c:pt idx="51">
                  <c:v>3.501714770256345</c:v>
                </c:pt>
                <c:pt idx="52">
                  <c:v>3.534056256123933</c:v>
                </c:pt>
                <c:pt idx="53">
                  <c:v>3.56699993725088</c:v>
                </c:pt>
                <c:pt idx="54">
                  <c:v>3.600562768514906</c:v>
                </c:pt>
                <c:pt idx="55">
                  <c:v>3.634762346445142</c:v>
                </c:pt>
                <c:pt idx="56">
                  <c:v>3.66961693982349</c:v>
                </c:pt>
                <c:pt idx="57">
                  <c:v>3.705145522051667</c:v>
                </c:pt>
                <c:pt idx="58">
                  <c:v>3.741367805403738</c:v>
                </c:pt>
                <c:pt idx="59">
                  <c:v>3.778304277293364</c:v>
                </c:pt>
                <c:pt idx="60">
                  <c:v>3.815976238695169</c:v>
                </c:pt>
                <c:pt idx="61">
                  <c:v>3.854405844870752</c:v>
                </c:pt>
                <c:pt idx="62">
                  <c:v>3.893616148562</c:v>
                </c:pt>
                <c:pt idx="63">
                  <c:v>3.933631145827586</c:v>
                </c:pt>
                <c:pt idx="64">
                  <c:v>3.974475824712974</c:v>
                </c:pt>
                <c:pt idx="65">
                  <c:v>4.016176216960081</c:v>
                </c:pt>
                <c:pt idx="66">
                  <c:v>4.05875945298</c:v>
                </c:pt>
                <c:pt idx="67">
                  <c:v>4.102253820331159</c:v>
                </c:pt>
                <c:pt idx="68">
                  <c:v>4.146688825966009</c:v>
                </c:pt>
                <c:pt idx="69">
                  <c:v>4.19209526253213</c:v>
                </c:pt>
                <c:pt idx="70">
                  <c:v>4.238505279038641</c:v>
                </c:pt>
                <c:pt idx="71">
                  <c:v>4.28595245622629</c:v>
                </c:pt>
                <c:pt idx="72">
                  <c:v>4.334471887009878</c:v>
                </c:pt>
                <c:pt idx="73">
                  <c:v>4.384100262394945</c:v>
                </c:pt>
                <c:pt idx="74">
                  <c:v>4.434875963307441</c:v>
                </c:pt>
                <c:pt idx="75">
                  <c:v>4.486839158815614</c:v>
                </c:pt>
                <c:pt idx="76">
                  <c:v>4.540031911268217</c:v>
                </c:pt>
                <c:pt idx="77">
                  <c:v>4.59449828892263</c:v>
                </c:pt>
                <c:pt idx="78">
                  <c:v>4.650284486691494</c:v>
                </c:pt>
                <c:pt idx="79">
                  <c:v>4.707438955697226</c:v>
                </c:pt>
                <c:pt idx="80">
                  <c:v>4.766012542391395</c:v>
                </c:pt>
                <c:pt idx="81">
                  <c:v>4.826058638071029</c:v>
                </c:pt>
                <c:pt idx="82">
                  <c:v>4.887633339707442</c:v>
                </c:pt>
                <c:pt idx="83">
                  <c:v>4.95079562309627</c:v>
                </c:pt>
                <c:pt idx="84">
                  <c:v>5.015607529441207</c:v>
                </c:pt>
                <c:pt idx="85">
                  <c:v>5.082134366599961</c:v>
                </c:pt>
                <c:pt idx="86">
                  <c:v>5.150444926350575</c:v>
                </c:pt>
                <c:pt idx="87">
                  <c:v>5.220611719181651</c:v>
                </c:pt>
                <c:pt idx="88">
                  <c:v>5.29271122827285</c:v>
                </c:pt>
                <c:pt idx="89">
                  <c:v>5.36682418451516</c:v>
                </c:pt>
                <c:pt idx="90">
                  <c:v>5.443035864626212</c:v>
                </c:pt>
                <c:pt idx="91">
                  <c:v>5.521436414647934</c:v>
                </c:pt>
                <c:pt idx="92">
                  <c:v>5.602121201375432</c:v>
                </c:pt>
                <c:pt idx="93">
                  <c:v>5.68519119456182</c:v>
                </c:pt>
                <c:pt idx="94">
                  <c:v>5.770753383078377</c:v>
                </c:pt>
                <c:pt idx="95">
                  <c:v>5.858921228589034</c:v>
                </c:pt>
                <c:pt idx="96">
                  <c:v>5.949815160729254</c:v>
                </c:pt>
                <c:pt idx="97">
                  <c:v>6.04356311826987</c:v>
                </c:pt>
                <c:pt idx="98">
                  <c:v>6.140301141305523</c:v>
                </c:pt>
                <c:pt idx="99">
                  <c:v>6.240174020145773</c:v>
                </c:pt>
                <c:pt idx="100">
                  <c:v>6.343336007317462</c:v>
                </c:pt>
                <c:pt idx="101">
                  <c:v>6.449951599924272</c:v>
                </c:pt>
                <c:pt idx="102">
                  <c:v>6.560196400571309</c:v>
                </c:pt>
                <c:pt idx="103">
                  <c:v>6.674258066169807</c:v>
                </c:pt>
                <c:pt idx="104">
                  <c:v>6.7923373552142</c:v>
                </c:pt>
                <c:pt idx="105">
                  <c:v>6.914649285600277</c:v>
                </c:pt>
                <c:pt idx="106">
                  <c:v>7.04142441676394</c:v>
                </c:pt>
                <c:pt idx="107">
                  <c:v>7.172910271906714</c:v>
                </c:pt>
                <c:pt idx="108">
                  <c:v>7.309372918387027</c:v>
                </c:pt>
                <c:pt idx="109">
                  <c:v>7.45109872705513</c:v>
                </c:pt>
                <c:pt idx="110">
                  <c:v>7.598396334467145</c:v>
                </c:pt>
                <c:pt idx="111">
                  <c:v>7.751598835617365</c:v>
                </c:pt>
                <c:pt idx="112">
                  <c:v>7.91106623918404</c:v>
                </c:pt>
                <c:pt idx="113">
                  <c:v>8.077188222421218</c:v>
                </c:pt>
                <c:pt idx="114">
                  <c:v>8.250387228905497</c:v>
                </c:pt>
                <c:pt idx="115">
                  <c:v>8.431121959554208</c:v>
                </c:pt>
                <c:pt idx="116">
                  <c:v>8.619891315907416</c:v>
                </c:pt>
                <c:pt idx="117">
                  <c:v>8.817238864901565</c:v>
                </c:pt>
                <c:pt idx="118">
                  <c:v>9.023757906618058</c:v>
                </c:pt>
                <c:pt idx="119">
                  <c:v>9.240097241213066</c:v>
                </c:pt>
                <c:pt idx="120">
                  <c:v>9.46696774898216</c:v>
                </c:pt>
                <c:pt idx="121">
                  <c:v>9.70514991898173</c:v>
                </c:pt>
                <c:pt idx="122">
                  <c:v>9.955502487692367</c:v>
                </c:pt>
                <c:pt idx="123">
                  <c:v>10.21897238096853</c:v>
                </c:pt>
                <c:pt idx="124">
                  <c:v>10.49660619136617</c:v>
                </c:pt>
                <c:pt idx="125">
                  <c:v>10.78956347064345</c:v>
                </c:pt>
                <c:pt idx="126">
                  <c:v>11.09913217604293</c:v>
                </c:pt>
                <c:pt idx="127">
                  <c:v>11.42674668176907</c:v>
                </c:pt>
                <c:pt idx="128">
                  <c:v>11.77400885757854</c:v>
                </c:pt>
                <c:pt idx="129">
                  <c:v>12.14271282937612</c:v>
                </c:pt>
                <c:pt idx="130">
                  <c:v>12.53487417833683</c:v>
                </c:pt>
                <c:pt idx="131">
                  <c:v>12.95276451337552</c:v>
                </c:pt>
                <c:pt idx="132">
                  <c:v>13.39895257719835</c:v>
                </c:pt>
                <c:pt idx="133">
                  <c:v>13.8763533323159</c:v>
                </c:pt>
                <c:pt idx="134">
                  <c:v>14.38828683806088</c:v>
                </c:pt>
                <c:pt idx="135">
                  <c:v>14.93854919606441</c:v>
                </c:pt>
                <c:pt idx="136">
                  <c:v>15.53149844008021</c:v>
                </c:pt>
                <c:pt idx="137">
                  <c:v>16.17215901578255</c:v>
                </c:pt>
                <c:pt idx="138">
                  <c:v>16.86634948769032</c:v>
                </c:pt>
                <c:pt idx="139">
                  <c:v>17.62083938756429</c:v>
                </c:pt>
                <c:pt idx="140">
                  <c:v>18.44354276008767</c:v>
                </c:pt>
                <c:pt idx="141">
                  <c:v>19.34375805938096</c:v>
                </c:pt>
                <c:pt idx="142">
                  <c:v>20.33246670140276</c:v>
                </c:pt>
                <c:pt idx="143">
                  <c:v>21.42270586274008</c:v>
                </c:pt>
                <c:pt idx="144">
                  <c:v>22.63003504414184</c:v>
                </c:pt>
                <c:pt idx="145">
                  <c:v>23.97312030415306</c:v>
                </c:pt>
                <c:pt idx="146">
                  <c:v>25.47446428703259</c:v>
                </c:pt>
                <c:pt idx="147">
                  <c:v>27.16131263350208</c:v>
                </c:pt>
                <c:pt idx="148">
                  <c:v>29.0667645048754</c:v>
                </c:pt>
                <c:pt idx="149">
                  <c:v>31.23109925033203</c:v>
                </c:pt>
                <c:pt idx="150">
                  <c:v>33.70328759485296</c:v>
                </c:pt>
                <c:pt idx="151">
                  <c:v>36.54255520773412</c:v>
                </c:pt>
                <c:pt idx="152">
                  <c:v>39.81965733156666</c:v>
                </c:pt>
                <c:pt idx="153">
                  <c:v>43.61712248369719</c:v>
                </c:pt>
                <c:pt idx="154">
                  <c:v>48.0270283770085</c:v>
                </c:pt>
                <c:pt idx="155">
                  <c:v>53.14384894206714</c:v>
                </c:pt>
                <c:pt idx="156">
                  <c:v>59.04887759771356</c:v>
                </c:pt>
                <c:pt idx="157">
                  <c:v>65.78297085015899</c:v>
                </c:pt>
                <c:pt idx="158">
                  <c:v>73.30863689106164</c:v>
                </c:pt>
                <c:pt idx="159">
                  <c:v>81.47343496038988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10312552"/>
        <c:axId val="-2110309496"/>
      </c:lineChart>
      <c:catAx>
        <c:axId val="-21103125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10309496"/>
        <c:crosses val="autoZero"/>
        <c:auto val="1"/>
        <c:lblAlgn val="ctr"/>
        <c:lblOffset val="100"/>
        <c:noMultiLvlLbl val="0"/>
      </c:catAx>
      <c:valAx>
        <c:axId val="-2110309496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-211031255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444500</xdr:colOff>
      <xdr:row>153</xdr:row>
      <xdr:rowOff>50800</xdr:rowOff>
    </xdr:from>
    <xdr:to>
      <xdr:col>5</xdr:col>
      <xdr:colOff>254000</xdr:colOff>
      <xdr:row>169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K173"/>
  <sheetViews>
    <sheetView tabSelected="1" topLeftCell="E1" zoomScale="150" workbookViewId="0">
      <selection activeCell="J11" sqref="J11"/>
    </sheetView>
  </sheetViews>
  <sheetFormatPr baseColWidth="10" defaultRowHeight="13" x14ac:dyDescent="0"/>
  <cols>
    <col min="12" max="12" width="9.85546875" customWidth="1"/>
  </cols>
  <sheetData>
    <row r="6" spans="4:11" ht="15">
      <c r="I6" t="s">
        <v>1</v>
      </c>
    </row>
    <row r="7" spans="4:11">
      <c r="I7" t="s">
        <v>2</v>
      </c>
    </row>
    <row r="8" spans="4:11" ht="39">
      <c r="F8" s="4" t="s">
        <v>9</v>
      </c>
      <c r="G8" s="4" t="s">
        <v>8</v>
      </c>
      <c r="H8" t="s">
        <v>0</v>
      </c>
      <c r="I8" t="s">
        <v>3</v>
      </c>
      <c r="J8" t="s">
        <v>4</v>
      </c>
      <c r="K8" s="4" t="s">
        <v>7</v>
      </c>
    </row>
    <row r="10" spans="4:11">
      <c r="F10">
        <v>160</v>
      </c>
      <c r="G10">
        <v>6.67</v>
      </c>
      <c r="H10" s="1">
        <f>G10/F10</f>
        <v>4.1687500000000002E-2</v>
      </c>
      <c r="I10" s="1">
        <f>ATAN(H10)</f>
        <v>4.1663376307599975E-2</v>
      </c>
      <c r="J10" s="2">
        <f>DEGREES(I10)</f>
        <v>2.3871356226908262</v>
      </c>
    </row>
    <row r="11" spans="4:11">
      <c r="F11">
        <v>159</v>
      </c>
      <c r="G11">
        <v>6.67</v>
      </c>
      <c r="H11" s="1">
        <f t="shared" ref="H11:H74" si="0">G11/F11</f>
        <v>4.1949685534591191E-2</v>
      </c>
      <c r="I11" s="1">
        <f t="shared" ref="I11:I74" si="1">ATAN(H11)</f>
        <v>4.1925104132469103E-2</v>
      </c>
      <c r="J11" s="2">
        <f t="shared" ref="J11:J74" si="2">DEGREES(I11)</f>
        <v>2.4021315224369664</v>
      </c>
      <c r="K11" s="3">
        <f>J11-J10</f>
        <v>1.4995899746140129E-2</v>
      </c>
    </row>
    <row r="12" spans="4:11">
      <c r="F12">
        <v>158</v>
      </c>
      <c r="G12">
        <v>6.67</v>
      </c>
      <c r="H12" s="1">
        <f t="shared" si="0"/>
        <v>4.221518987341772E-2</v>
      </c>
      <c r="I12" s="1">
        <f t="shared" si="1"/>
        <v>4.2190139110941015E-2</v>
      </c>
      <c r="J12" s="2">
        <f t="shared" si="2"/>
        <v>2.4173169081267476</v>
      </c>
      <c r="K12" s="3">
        <f t="shared" ref="K12:K75" si="3">J12-J11</f>
        <v>1.5185385689781228E-2</v>
      </c>
    </row>
    <row r="13" spans="4:11">
      <c r="F13">
        <v>157</v>
      </c>
      <c r="G13">
        <v>6.67</v>
      </c>
      <c r="H13" s="1">
        <f t="shared" si="0"/>
        <v>4.2484076433121021E-2</v>
      </c>
      <c r="I13" s="1">
        <f t="shared" si="1"/>
        <v>4.2458544286656824E-2</v>
      </c>
      <c r="J13" s="2">
        <f t="shared" si="2"/>
        <v>2.4326953918947307</v>
      </c>
      <c r="K13" s="3">
        <f t="shared" si="3"/>
        <v>1.537848376798312E-2</v>
      </c>
    </row>
    <row r="14" spans="4:11">
      <c r="D14">
        <f>RADIANS(2)</f>
        <v>3.4906585039886591E-2</v>
      </c>
      <c r="E14">
        <f>7.5/D14</f>
        <v>214.8591731740587</v>
      </c>
      <c r="F14">
        <v>156</v>
      </c>
      <c r="G14">
        <v>6.67</v>
      </c>
      <c r="H14" s="1">
        <f t="shared" si="0"/>
        <v>4.2756410256410256E-2</v>
      </c>
      <c r="I14" s="1">
        <f t="shared" si="1"/>
        <v>4.2730384314905619E-2</v>
      </c>
      <c r="J14" s="2">
        <f t="shared" si="2"/>
        <v>2.4482706782161037</v>
      </c>
      <c r="K14" s="3">
        <f t="shared" si="3"/>
        <v>1.557528632137295E-2</v>
      </c>
    </row>
    <row r="15" spans="4:11">
      <c r="F15">
        <v>155</v>
      </c>
      <c r="G15">
        <v>6.67</v>
      </c>
      <c r="H15" s="1">
        <f t="shared" si="0"/>
        <v>4.3032258064516125E-2</v>
      </c>
      <c r="I15" s="1">
        <f t="shared" si="1"/>
        <v>4.300572551442388E-2</v>
      </c>
      <c r="J15" s="2">
        <f t="shared" si="2"/>
        <v>2.4640465668745697</v>
      </c>
      <c r="K15" s="3">
        <f t="shared" si="3"/>
        <v>1.577588865846602E-2</v>
      </c>
    </row>
    <row r="16" spans="4:11">
      <c r="F16">
        <v>154</v>
      </c>
      <c r="G16">
        <v>6.67</v>
      </c>
      <c r="H16" s="1">
        <f t="shared" si="0"/>
        <v>4.3311688311688308E-2</v>
      </c>
      <c r="I16" s="1">
        <f t="shared" si="1"/>
        <v>4.3284635921204295E-2</v>
      </c>
      <c r="J16" s="2">
        <f t="shared" si="2"/>
        <v>2.4800269560453643</v>
      </c>
      <c r="K16" s="3">
        <f t="shared" si="3"/>
        <v>1.5980389170794584E-2</v>
      </c>
    </row>
    <row r="17" spans="2:11">
      <c r="B17">
        <v>131.5</v>
      </c>
      <c r="C17" t="s">
        <v>6</v>
      </c>
      <c r="F17">
        <v>153</v>
      </c>
      <c r="G17">
        <v>6.67</v>
      </c>
      <c r="H17" s="1">
        <f t="shared" si="0"/>
        <v>4.3594771241830067E-2</v>
      </c>
      <c r="I17" s="1">
        <f t="shared" si="1"/>
        <v>4.3567185344405561E-2</v>
      </c>
      <c r="J17" s="2">
        <f t="shared" si="2"/>
        <v>2.4962158454986527</v>
      </c>
      <c r="K17" s="3">
        <f t="shared" si="3"/>
        <v>1.6188889453288446E-2</v>
      </c>
    </row>
    <row r="18" spans="2:11">
      <c r="B18">
        <v>38</v>
      </c>
      <c r="C18" t="s">
        <v>5</v>
      </c>
      <c r="F18">
        <v>152</v>
      </c>
      <c r="G18">
        <v>6.67</v>
      </c>
      <c r="H18" s="1">
        <f t="shared" si="0"/>
        <v>4.3881578947368417E-2</v>
      </c>
      <c r="I18" s="1">
        <f t="shared" si="1"/>
        <v>4.3853445424459472E-2</v>
      </c>
      <c r="J18" s="2">
        <f t="shared" si="2"/>
        <v>2.512617339928819</v>
      </c>
      <c r="K18" s="3">
        <f t="shared" si="3"/>
        <v>1.6401494430166252E-2</v>
      </c>
    </row>
    <row r="19" spans="2:11">
      <c r="F19">
        <v>151</v>
      </c>
      <c r="G19">
        <v>6.67</v>
      </c>
      <c r="H19" s="1">
        <f t="shared" si="0"/>
        <v>4.4172185430463577E-2</v>
      </c>
      <c r="I19" s="1">
        <f t="shared" si="1"/>
        <v>4.4143489693476583E-2</v>
      </c>
      <c r="J19" s="2">
        <f t="shared" si="2"/>
        <v>2.5292356524154562</v>
      </c>
      <c r="K19" s="3">
        <f t="shared" si="3"/>
        <v>1.6618312486637254E-2</v>
      </c>
    </row>
    <row r="20" spans="2:11">
      <c r="F20">
        <v>150</v>
      </c>
      <c r="G20">
        <v>6.67</v>
      </c>
      <c r="H20" s="1">
        <f t="shared" si="0"/>
        <v>4.4466666666666668E-2</v>
      </c>
      <c r="I20" s="1">
        <f t="shared" si="1"/>
        <v>4.4437393638057134E-2</v>
      </c>
      <c r="J20" s="2">
        <f t="shared" si="2"/>
        <v>2.5460751080221686</v>
      </c>
      <c r="K20" s="3">
        <f t="shared" si="3"/>
        <v>1.6839455606712406E-2</v>
      </c>
    </row>
    <row r="21" spans="2:11">
      <c r="F21">
        <v>149</v>
      </c>
      <c r="G21">
        <v>6.67</v>
      </c>
      <c r="H21" s="1">
        <f t="shared" si="0"/>
        <v>4.4765100671140937E-2</v>
      </c>
      <c r="I21" s="1">
        <f t="shared" si="1"/>
        <v>4.4735234764619727E-2</v>
      </c>
      <c r="J21" s="2">
        <f t="shared" si="2"/>
        <v>2.5631401475396269</v>
      </c>
      <c r="K21" s="3">
        <f t="shared" si="3"/>
        <v>1.7065039517458302E-2</v>
      </c>
    </row>
    <row r="22" spans="2:11">
      <c r="F22">
        <v>148</v>
      </c>
      <c r="G22">
        <v>6.67</v>
      </c>
      <c r="H22" s="1">
        <f t="shared" si="0"/>
        <v>4.5067567567567565E-2</v>
      </c>
      <c r="I22" s="1">
        <f t="shared" si="1"/>
        <v>4.5037092667366163E-2</v>
      </c>
      <c r="J22" s="2">
        <f t="shared" si="2"/>
        <v>2.5804353313796682</v>
      </c>
      <c r="K22" s="3">
        <f t="shared" si="3"/>
        <v>1.7295183840041251E-2</v>
      </c>
    </row>
    <row r="23" spans="2:11">
      <c r="F23">
        <v>147</v>
      </c>
      <c r="G23">
        <v>6.67</v>
      </c>
      <c r="H23" s="1">
        <f t="shared" si="0"/>
        <v>4.5374149659863944E-2</v>
      </c>
      <c r="I23" s="1">
        <f t="shared" si="1"/>
        <v>4.5343049099007257E-2</v>
      </c>
      <c r="J23" s="2">
        <f t="shared" si="2"/>
        <v>2.5979653436275858</v>
      </c>
      <c r="K23" s="3">
        <f t="shared" si="3"/>
        <v>1.7530012247917615E-2</v>
      </c>
    </row>
    <row r="24" spans="2:11">
      <c r="F24">
        <v>146</v>
      </c>
      <c r="G24">
        <v>6.67</v>
      </c>
      <c r="H24" s="1">
        <f t="shared" si="0"/>
        <v>4.5684931506849318E-2</v>
      </c>
      <c r="I24" s="1">
        <f t="shared" si="1"/>
        <v>4.5653188044381378E-2</v>
      </c>
      <c r="J24" s="2">
        <f t="shared" si="2"/>
        <v>2.6157349962601613</v>
      </c>
      <c r="K24" s="3">
        <f t="shared" si="3"/>
        <v>1.7769652632575461E-2</v>
      </c>
    </row>
    <row r="25" spans="2:11">
      <c r="F25">
        <v>145</v>
      </c>
      <c r="G25">
        <v>6.67</v>
      </c>
      <c r="H25" s="1">
        <f t="shared" si="0"/>
        <v>4.5999999999999999E-2</v>
      </c>
      <c r="I25" s="1">
        <f t="shared" si="1"/>
        <v>4.5967595797104487E-2</v>
      </c>
      <c r="J25" s="2">
        <f t="shared" si="2"/>
        <v>2.6337492335373884</v>
      </c>
      <c r="K25" s="3">
        <f t="shared" si="3"/>
        <v>1.8014237277227174E-2</v>
      </c>
    </row>
    <row r="26" spans="2:11">
      <c r="F26">
        <v>144</v>
      </c>
      <c r="G26">
        <v>6.67</v>
      </c>
      <c r="H26" s="1">
        <f t="shared" si="0"/>
        <v>4.6319444444444441E-2</v>
      </c>
      <c r="I26" s="1">
        <f t="shared" si="1"/>
        <v>4.6286361039398372E-2</v>
      </c>
      <c r="J26" s="2">
        <f t="shared" si="2"/>
        <v>2.6520131365762931</v>
      </c>
      <c r="K26" s="3">
        <f t="shared" si="3"/>
        <v>1.8263903038904683E-2</v>
      </c>
    </row>
    <row r="27" spans="2:11">
      <c r="F27">
        <v>143</v>
      </c>
      <c r="G27">
        <v>6.67</v>
      </c>
      <c r="H27" s="1">
        <f t="shared" si="0"/>
        <v>4.6643356643356643E-2</v>
      </c>
      <c r="I27" s="1">
        <f t="shared" si="1"/>
        <v>4.6609574925251536E-2</v>
      </c>
      <c r="J27" s="2">
        <f t="shared" si="2"/>
        <v>2.6705319281157025</v>
      </c>
      <c r="K27" s="3">
        <f t="shared" si="3"/>
        <v>1.8518791539409385E-2</v>
      </c>
    </row>
    <row r="28" spans="2:11">
      <c r="F28">
        <v>142</v>
      </c>
      <c r="G28">
        <v>6.67</v>
      </c>
      <c r="H28" s="1">
        <f t="shared" si="0"/>
        <v>4.6971830985915494E-2</v>
      </c>
      <c r="I28" s="1">
        <f t="shared" si="1"/>
        <v>4.6937331167076289E-2</v>
      </c>
      <c r="J28" s="2">
        <f t="shared" si="2"/>
        <v>2.68931097748133</v>
      </c>
      <c r="K28" s="3">
        <f t="shared" si="3"/>
        <v>1.8779049365627465E-2</v>
      </c>
    </row>
    <row r="29" spans="2:11">
      <c r="F29">
        <v>141</v>
      </c>
      <c r="G29">
        <v>6.67</v>
      </c>
      <c r="H29" s="1">
        <f t="shared" si="0"/>
        <v>4.7304964539007094E-2</v>
      </c>
      <c r="I29" s="1">
        <f t="shared" si="1"/>
        <v>4.7269726126034549E-2</v>
      </c>
      <c r="J29" s="2">
        <f t="shared" si="2"/>
        <v>2.7083558057610624</v>
      </c>
      <c r="K29" s="3">
        <f t="shared" si="3"/>
        <v>1.9044828279732418E-2</v>
      </c>
    </row>
    <row r="30" spans="2:11">
      <c r="F30">
        <v>140</v>
      </c>
      <c r="G30">
        <v>6.67</v>
      </c>
      <c r="H30" s="1">
        <f t="shared" si="0"/>
        <v>4.764285714285714E-2</v>
      </c>
      <c r="I30" s="1">
        <f t="shared" si="1"/>
        <v>4.760685890621464E-2</v>
      </c>
      <c r="J30" s="2">
        <f t="shared" si="2"/>
        <v>2.7276720912008936</v>
      </c>
      <c r="K30" s="3">
        <f t="shared" si="3"/>
        <v>1.9316285439831216E-2</v>
      </c>
    </row>
    <row r="31" spans="2:11">
      <c r="F31">
        <v>139</v>
      </c>
      <c r="G31">
        <v>6.67</v>
      </c>
      <c r="H31" s="1">
        <f t="shared" si="0"/>
        <v>4.7985611510791365E-2</v>
      </c>
      <c r="I31" s="1">
        <f t="shared" si="1"/>
        <v>4.7948831452851934E-2</v>
      </c>
      <c r="J31" s="2">
        <f t="shared" si="2"/>
        <v>2.7472656748325512</v>
      </c>
      <c r="K31" s="3">
        <f t="shared" si="3"/>
        <v>1.9593583631657641E-2</v>
      </c>
    </row>
    <row r="32" spans="2:11">
      <c r="F32">
        <v>138</v>
      </c>
      <c r="G32">
        <v>6.67</v>
      </c>
      <c r="H32" s="1">
        <f t="shared" si="0"/>
        <v>4.8333333333333332E-2</v>
      </c>
      <c r="I32" s="1">
        <f t="shared" si="1"/>
        <v>4.8295748654797126E-2</v>
      </c>
      <c r="J32" s="2">
        <f t="shared" si="2"/>
        <v>2.7671425663444982</v>
      </c>
      <c r="K32" s="3">
        <f t="shared" si="3"/>
        <v>1.9876891511946937E-2</v>
      </c>
    </row>
    <row r="33" spans="6:11">
      <c r="F33">
        <v>137</v>
      </c>
      <c r="G33">
        <v>6.67</v>
      </c>
      <c r="H33" s="1">
        <f t="shared" si="0"/>
        <v>4.8686131386861314E-2</v>
      </c>
      <c r="I33" s="1">
        <f t="shared" si="1"/>
        <v>4.864771845144799E-2</v>
      </c>
      <c r="J33" s="2">
        <f t="shared" si="2"/>
        <v>2.7873089502086708</v>
      </c>
      <c r="K33" s="3">
        <f t="shared" si="3"/>
        <v>2.0166383864172577E-2</v>
      </c>
    </row>
    <row r="34" spans="6:11">
      <c r="F34">
        <v>136</v>
      </c>
      <c r="G34">
        <v>6.67</v>
      </c>
      <c r="H34" s="1">
        <f t="shared" si="0"/>
        <v>4.9044117647058821E-2</v>
      </c>
      <c r="I34" s="1">
        <f t="shared" si="1"/>
        <v>4.9004851944372693E-2</v>
      </c>
      <c r="J34" s="2">
        <f t="shared" si="2"/>
        <v>2.8077711920760215</v>
      </c>
      <c r="K34" s="3">
        <f t="shared" si="3"/>
        <v>2.0462241867350794E-2</v>
      </c>
    </row>
    <row r="35" spans="6:11">
      <c r="F35">
        <v>135</v>
      </c>
      <c r="G35">
        <v>6.67</v>
      </c>
      <c r="H35" s="1">
        <f t="shared" si="0"/>
        <v>4.9407407407407407E-2</v>
      </c>
      <c r="I35" s="1">
        <f t="shared" si="1"/>
        <v>4.9367263513866624E-2</v>
      </c>
      <c r="J35" s="2">
        <f t="shared" si="2"/>
        <v>2.8285358454547356</v>
      </c>
      <c r="K35" s="3">
        <f t="shared" si="3"/>
        <v>2.0764653378714026E-2</v>
      </c>
    </row>
    <row r="36" spans="6:11">
      <c r="F36">
        <v>134</v>
      </c>
      <c r="G36">
        <v>6.67</v>
      </c>
      <c r="H36" s="1">
        <f t="shared" si="0"/>
        <v>4.9776119402985076E-2</v>
      </c>
      <c r="I36" s="1">
        <f t="shared" si="1"/>
        <v>4.9735070940698616E-2</v>
      </c>
      <c r="J36" s="2">
        <f t="shared" si="2"/>
        <v>2.8496096586857758</v>
      </c>
      <c r="K36" s="3">
        <f t="shared" si="3"/>
        <v>2.1073813231040184E-2</v>
      </c>
    </row>
    <row r="37" spans="6:11">
      <c r="F37">
        <v>133</v>
      </c>
      <c r="G37">
        <v>6.67</v>
      </c>
      <c r="H37" s="1">
        <f t="shared" si="0"/>
        <v>5.0150375939849626E-2</v>
      </c>
      <c r="I37" s="1">
        <f t="shared" si="1"/>
        <v>5.0108395533318001E-2</v>
      </c>
      <c r="J37" s="2">
        <f t="shared" si="2"/>
        <v>2.8709995822313075</v>
      </c>
      <c r="K37" s="3">
        <f t="shared" si="3"/>
        <v>2.1389923545531708E-2</v>
      </c>
    </row>
    <row r="38" spans="6:11">
      <c r="F38">
        <v>132</v>
      </c>
      <c r="G38">
        <v>6.67</v>
      </c>
      <c r="H38" s="1">
        <f t="shared" si="0"/>
        <v>5.053030303030303E-2</v>
      </c>
      <c r="I38" s="1">
        <f t="shared" si="1"/>
        <v>5.0487362260810111E-2</v>
      </c>
      <c r="J38" s="2">
        <f t="shared" si="2"/>
        <v>2.8927127762924894</v>
      </c>
      <c r="K38" s="3">
        <f t="shared" si="3"/>
        <v>2.1713194061181884E-2</v>
      </c>
    </row>
    <row r="39" spans="6:11">
      <c r="F39">
        <v>131</v>
      </c>
      <c r="G39">
        <v>6.67</v>
      </c>
      <c r="H39" s="1">
        <f t="shared" si="0"/>
        <v>5.0916030534351148E-2</v>
      </c>
      <c r="I39" s="1">
        <f t="shared" si="1"/>
        <v>5.0872099891905387E-2</v>
      </c>
      <c r="J39" s="2">
        <f t="shared" si="2"/>
        <v>2.9147566187741103</v>
      </c>
      <c r="K39" s="3">
        <f t="shared" si="3"/>
        <v>2.2043842481620946E-2</v>
      </c>
    </row>
    <row r="40" spans="6:11">
      <c r="F40">
        <v>130</v>
      </c>
      <c r="G40">
        <v>6.67</v>
      </c>
      <c r="H40" s="1">
        <f t="shared" si="0"/>
        <v>5.1307692307692304E-2</v>
      </c>
      <c r="I40" s="1">
        <f t="shared" si="1"/>
        <v>5.1262741140365706E-2</v>
      </c>
      <c r="J40" s="2">
        <f t="shared" si="2"/>
        <v>2.9371387136146079</v>
      </c>
      <c r="K40" s="3">
        <f t="shared" si="3"/>
        <v>2.2382094840497579E-2</v>
      </c>
    </row>
    <row r="41" spans="6:11">
      <c r="F41">
        <v>129</v>
      </c>
      <c r="G41">
        <v>6.67</v>
      </c>
      <c r="H41" s="1">
        <f t="shared" si="0"/>
        <v>5.1705426356589146E-2</v>
      </c>
      <c r="I41" s="1">
        <f t="shared" si="1"/>
        <v>5.1659422817091807E-2</v>
      </c>
      <c r="J41" s="2">
        <f t="shared" si="2"/>
        <v>2.9598668995011863</v>
      </c>
      <c r="K41" s="3">
        <f t="shared" si="3"/>
        <v>2.2728185886578434E-2</v>
      </c>
    </row>
    <row r="42" spans="6:11">
      <c r="F42">
        <v>128</v>
      </c>
      <c r="G42">
        <v>6.67</v>
      </c>
      <c r="H42" s="1">
        <f t="shared" si="0"/>
        <v>5.2109374999999999E-2</v>
      </c>
      <c r="I42" s="1">
        <f t="shared" si="1"/>
        <v>5.2062285989316434E-2</v>
      </c>
      <c r="J42" s="2">
        <f t="shared" si="2"/>
        <v>2.9829492589909092</v>
      </c>
      <c r="K42" s="3">
        <f t="shared" si="3"/>
        <v>2.3082359489722926E-2</v>
      </c>
    </row>
    <row r="43" spans="6:11">
      <c r="F43">
        <v>127</v>
      </c>
      <c r="G43">
        <v>6.67</v>
      </c>
      <c r="H43" s="1">
        <f t="shared" si="0"/>
        <v>5.251968503937008E-2</v>
      </c>
      <c r="I43" s="1">
        <f t="shared" si="1"/>
        <v>5.2471476147271309E-2</v>
      </c>
      <c r="J43" s="2">
        <f t="shared" si="2"/>
        <v>3.0063941280600153</v>
      </c>
      <c r="K43" s="3">
        <f t="shared" si="3"/>
        <v>2.3444869069106034E-2</v>
      </c>
    </row>
    <row r="44" spans="6:11">
      <c r="F44">
        <v>126</v>
      </c>
      <c r="G44">
        <v>6.67</v>
      </c>
      <c r="H44" s="1">
        <f t="shared" si="0"/>
        <v>5.2936507936507934E-2</v>
      </c>
      <c r="I44" s="1">
        <f t="shared" si="1"/>
        <v>5.2887143378739877E-2</v>
      </c>
      <c r="J44" s="2">
        <f t="shared" si="2"/>
        <v>3.0302101061050517</v>
      </c>
      <c r="K44" s="3">
        <f t="shared" si="3"/>
        <v>2.3815978045036434E-2</v>
      </c>
    </row>
    <row r="45" spans="6:11">
      <c r="F45">
        <v>125</v>
      </c>
      <c r="G45">
        <v>6.67</v>
      </c>
      <c r="H45" s="1">
        <f t="shared" si="0"/>
        <v>5.3359999999999998E-2</v>
      </c>
      <c r="I45" s="1">
        <f t="shared" si="1"/>
        <v>5.3309442551934288E-2</v>
      </c>
      <c r="J45" s="2">
        <f t="shared" si="2"/>
        <v>3.0544060664209556</v>
      </c>
      <c r="K45" s="3">
        <f t="shared" si="3"/>
        <v>2.4195960315903875E-2</v>
      </c>
    </row>
    <row r="46" spans="6:11">
      <c r="F46">
        <v>124</v>
      </c>
      <c r="G46">
        <v>6.67</v>
      </c>
      <c r="H46" s="1">
        <f t="shared" si="0"/>
        <v>5.3790322580645158E-2</v>
      </c>
      <c r="I46" s="1">
        <f t="shared" si="1"/>
        <v>5.3738533507162928E-2</v>
      </c>
      <c r="J46" s="2">
        <f t="shared" si="2"/>
        <v>3.0789911671827936</v>
      </c>
      <c r="K46" s="3">
        <f t="shared" si="3"/>
        <v>2.4585100761838063E-2</v>
      </c>
    </row>
    <row r="47" spans="6:11">
      <c r="F47">
        <v>123</v>
      </c>
      <c r="G47">
        <v>6.67</v>
      </c>
      <c r="H47" s="1">
        <f t="shared" si="0"/>
        <v>5.4227642276422766E-2</v>
      </c>
      <c r="I47" s="1">
        <f t="shared" si="1"/>
        <v>5.4174581257785008E-2</v>
      </c>
      <c r="J47" s="2">
        <f t="shared" si="2"/>
        <v>3.1039748629596118</v>
      </c>
      <c r="K47" s="3">
        <f t="shared" si="3"/>
        <v>2.4983695776818138E-2</v>
      </c>
    </row>
    <row r="48" spans="6:11">
      <c r="F48">
        <v>122</v>
      </c>
      <c r="G48">
        <v>6.67</v>
      </c>
      <c r="H48" s="1">
        <f t="shared" si="0"/>
        <v>5.4672131147540985E-2</v>
      </c>
      <c r="I48" s="1">
        <f t="shared" si="1"/>
        <v>5.4617756200980937E-2</v>
      </c>
      <c r="J48" s="2">
        <f t="shared" si="2"/>
        <v>3.1293669167906883</v>
      </c>
      <c r="K48" s="3">
        <f t="shared" si="3"/>
        <v>2.5392053831076566E-2</v>
      </c>
    </row>
    <row r="49" spans="4:11">
      <c r="F49">
        <v>121</v>
      </c>
      <c r="G49">
        <v>6.67</v>
      </c>
      <c r="H49" s="1">
        <f t="shared" si="0"/>
        <v>5.5123966942148758E-2</v>
      </c>
      <c r="I49" s="1">
        <f t="shared" si="1"/>
        <v>5.5068234338901782E-2</v>
      </c>
      <c r="J49" s="2">
        <f t="shared" si="2"/>
        <v>3.1551774128564651</v>
      </c>
      <c r="K49" s="3">
        <f t="shared" si="3"/>
        <v>2.5810496065776789E-2</v>
      </c>
    </row>
    <row r="50" spans="4:11">
      <c r="F50">
        <v>120</v>
      </c>
      <c r="G50">
        <v>6.67</v>
      </c>
      <c r="H50" s="1">
        <f t="shared" si="0"/>
        <v>5.5583333333333332E-2</v>
      </c>
      <c r="I50" s="1">
        <f t="shared" si="1"/>
        <v>5.5526197510798576E-2</v>
      </c>
      <c r="J50" s="2">
        <f t="shared" si="2"/>
        <v>3.1814167697785756</v>
      </c>
      <c r="K50" s="3">
        <f t="shared" si="3"/>
        <v>2.6239356922110435E-2</v>
      </c>
    </row>
    <row r="51" spans="4:11">
      <c r="F51">
        <v>119</v>
      </c>
      <c r="G51">
        <v>6.67</v>
      </c>
      <c r="H51" s="1">
        <f t="shared" si="0"/>
        <v>5.6050420168067223E-2</v>
      </c>
      <c r="I51" s="1">
        <f t="shared" si="1"/>
        <v>5.5991833636771876E-2</v>
      </c>
      <c r="J51" s="2">
        <f t="shared" si="2"/>
        <v>3.2080957545856679</v>
      </c>
      <c r="K51" s="3">
        <f t="shared" si="3"/>
        <v>2.6678984807092299E-2</v>
      </c>
    </row>
    <row r="52" spans="4:11">
      <c r="F52">
        <v>118</v>
      </c>
      <c r="G52">
        <v>6.67</v>
      </c>
      <c r="H52" s="1">
        <f t="shared" si="0"/>
        <v>5.6525423728813556E-2</v>
      </c>
      <c r="I52" s="1">
        <f t="shared" si="1"/>
        <v>5.6465336973825345E-2</v>
      </c>
      <c r="J52" s="2">
        <f t="shared" si="2"/>
        <v>3.2352254973841919</v>
      </c>
      <c r="K52" s="3">
        <f t="shared" si="3"/>
        <v>2.7129742798523981E-2</v>
      </c>
    </row>
    <row r="53" spans="4:11">
      <c r="F53">
        <v>117</v>
      </c>
      <c r="G53">
        <v>6.67</v>
      </c>
      <c r="H53" s="1">
        <f t="shared" si="0"/>
        <v>5.700854700854701E-2</v>
      </c>
      <c r="I53" s="1">
        <f t="shared" si="1"/>
        <v>5.6946908384953261E-2</v>
      </c>
      <c r="J53" s="2">
        <f t="shared" si="2"/>
        <v>3.2628175067759808</v>
      </c>
      <c r="K53" s="3">
        <f t="shared" si="3"/>
        <v>2.7592009391788963E-2</v>
      </c>
    </row>
    <row r="54" spans="4:11">
      <c r="F54">
        <v>116</v>
      </c>
      <c r="G54">
        <v>6.67</v>
      </c>
      <c r="H54" s="1">
        <f t="shared" si="0"/>
        <v>5.7500000000000002E-2</v>
      </c>
      <c r="I54" s="1">
        <f t="shared" si="1"/>
        <v>5.7436755622041702E-2</v>
      </c>
      <c r="J54" s="2">
        <f t="shared" si="2"/>
        <v>3.2908836860672928</v>
      </c>
      <c r="K54" s="3">
        <f t="shared" si="3"/>
        <v>2.8066179291311943E-2</v>
      </c>
    </row>
    <row r="55" spans="4:11">
      <c r="D55">
        <f>131.5-126</f>
        <v>5.5</v>
      </c>
      <c r="F55">
        <v>115</v>
      </c>
      <c r="G55">
        <v>6.67</v>
      </c>
      <c r="H55" s="1">
        <f t="shared" si="0"/>
        <v>5.7999999999999996E-2</v>
      </c>
      <c r="I55" s="1">
        <f t="shared" si="1"/>
        <v>5.7935093623416985E-2</v>
      </c>
      <c r="J55" s="2">
        <f t="shared" si="2"/>
        <v>3.3194363503170812</v>
      </c>
      <c r="K55" s="3">
        <f t="shared" si="3"/>
        <v>2.8552664249788418E-2</v>
      </c>
    </row>
    <row r="56" spans="4:11">
      <c r="F56">
        <v>114</v>
      </c>
      <c r="G56">
        <v>6.67</v>
      </c>
      <c r="H56" s="1">
        <f t="shared" si="0"/>
        <v>5.8508771929824559E-2</v>
      </c>
      <c r="I56" s="1">
        <f t="shared" si="1"/>
        <v>5.8442144826932683E-2</v>
      </c>
      <c r="J56" s="2">
        <f t="shared" si="2"/>
        <v>3.3484882442755599</v>
      </c>
      <c r="K56" s="3">
        <f t="shared" si="3"/>
        <v>2.9051893958478736E-2</v>
      </c>
    </row>
    <row r="57" spans="4:11">
      <c r="F57">
        <v>113</v>
      </c>
      <c r="G57">
        <v>6.67</v>
      </c>
      <c r="H57" s="1">
        <f t="shared" si="0"/>
        <v>5.9026548672566369E-2</v>
      </c>
      <c r="I57" s="1">
        <f t="shared" si="1"/>
        <v>5.8958139499549193E-2</v>
      </c>
      <c r="J57" s="2">
        <f t="shared" si="2"/>
        <v>3.3780525612677201</v>
      </c>
      <c r="K57" s="3">
        <f t="shared" si="3"/>
        <v>2.9564316992160222E-2</v>
      </c>
    </row>
    <row r="58" spans="4:11">
      <c r="F58">
        <v>112</v>
      </c>
      <c r="G58">
        <v>6.67</v>
      </c>
      <c r="H58" s="1">
        <f t="shared" si="0"/>
        <v>5.9553571428571428E-2</v>
      </c>
      <c r="I58" s="1">
        <f t="shared" si="1"/>
        <v>5.9483316084427071E-2</v>
      </c>
      <c r="J58" s="2">
        <f t="shared" si="2"/>
        <v>3.4081429630803166</v>
      </c>
      <c r="K58" s="3">
        <f t="shared" si="3"/>
        <v>3.0090401812596479E-2</v>
      </c>
    </row>
    <row r="59" spans="4:11">
      <c r="F59">
        <v>111</v>
      </c>
      <c r="G59">
        <v>6.67</v>
      </c>
      <c r="H59" s="1">
        <f t="shared" si="0"/>
        <v>6.0090090090090087E-2</v>
      </c>
      <c r="I59" s="1">
        <f t="shared" si="1"/>
        <v>6.0017921566628447E-2</v>
      </c>
      <c r="J59" s="2">
        <f t="shared" si="2"/>
        <v>3.4387736009150118</v>
      </c>
      <c r="K59" s="3">
        <f t="shared" si="3"/>
        <v>3.0630637834695218E-2</v>
      </c>
    </row>
    <row r="60" spans="4:11">
      <c r="F60">
        <v>110</v>
      </c>
      <c r="G60">
        <v>6.67</v>
      </c>
      <c r="H60" s="1">
        <f t="shared" si="0"/>
        <v>6.0636363636363634E-2</v>
      </c>
      <c r="I60" s="1">
        <f t="shared" si="1"/>
        <v>6.0562211858599189E-2</v>
      </c>
      <c r="J60" s="2">
        <f t="shared" si="2"/>
        <v>3.4699591374748788</v>
      </c>
      <c r="K60" s="3">
        <f t="shared" si="3"/>
        <v>3.1185536559867E-2</v>
      </c>
    </row>
    <row r="61" spans="4:11">
      <c r="F61">
        <v>109</v>
      </c>
      <c r="G61">
        <v>6.67</v>
      </c>
      <c r="H61" s="1">
        <f t="shared" si="0"/>
        <v>6.1192660550458716E-2</v>
      </c>
      <c r="I61" s="1">
        <f t="shared" si="1"/>
        <v>6.1116452206690021E-2</v>
      </c>
      <c r="J61" s="2">
        <f t="shared" si="2"/>
        <v>3.5017147702563451</v>
      </c>
      <c r="K61" s="3">
        <f t="shared" si="3"/>
        <v>3.1755632781466314E-2</v>
      </c>
    </row>
    <row r="62" spans="4:11">
      <c r="F62">
        <v>108</v>
      </c>
      <c r="G62">
        <v>6.67</v>
      </c>
      <c r="H62" s="1">
        <f t="shared" si="0"/>
        <v>6.1759259259259257E-2</v>
      </c>
      <c r="I62" s="1">
        <f t="shared" si="1"/>
        <v>6.1680917620066646E-2</v>
      </c>
      <c r="J62" s="2">
        <f>DEGREES(I62)</f>
        <v>3.5340562561239328</v>
      </c>
      <c r="K62" s="3">
        <f t="shared" si="3"/>
        <v>3.2341485867587672E-2</v>
      </c>
    </row>
    <row r="63" spans="4:11">
      <c r="F63">
        <v>107</v>
      </c>
      <c r="G63">
        <v>6.67</v>
      </c>
      <c r="H63" s="1">
        <f t="shared" si="0"/>
        <v>6.2336448598130839E-2</v>
      </c>
      <c r="I63" s="1">
        <f t="shared" si="1"/>
        <v>6.2255893323458981E-2</v>
      </c>
      <c r="J63" s="2">
        <f t="shared" si="2"/>
        <v>3.5669999372508796</v>
      </c>
      <c r="K63" s="3">
        <f t="shared" si="3"/>
        <v>3.2943681126946789E-2</v>
      </c>
    </row>
    <row r="64" spans="4:11">
      <c r="F64">
        <v>106</v>
      </c>
      <c r="G64">
        <v>6.67</v>
      </c>
      <c r="H64" s="1">
        <f t="shared" si="0"/>
        <v>6.2924528301886787E-2</v>
      </c>
      <c r="I64" s="1">
        <f t="shared" si="1"/>
        <v>6.2841675235307537E-2</v>
      </c>
      <c r="J64" s="2">
        <f t="shared" si="2"/>
        <v>3.6005627685149064</v>
      </c>
      <c r="K64" s="3">
        <f t="shared" si="3"/>
        <v>3.3562831264026816E-2</v>
      </c>
    </row>
    <row r="65" spans="6:11">
      <c r="F65">
        <v>105</v>
      </c>
      <c r="G65">
        <v>6.67</v>
      </c>
      <c r="H65" s="1">
        <f t="shared" si="0"/>
        <v>6.3523809523809524E-2</v>
      </c>
      <c r="I65" s="1">
        <f t="shared" si="1"/>
        <v>6.3438570472982542E-2</v>
      </c>
      <c r="J65" s="2">
        <f t="shared" si="2"/>
        <v>3.6347623464451422</v>
      </c>
      <c r="K65" s="3">
        <f t="shared" si="3"/>
        <v>3.4199577930235758E-2</v>
      </c>
    </row>
    <row r="66" spans="6:11">
      <c r="F66">
        <v>104</v>
      </c>
      <c r="G66">
        <v>6.67</v>
      </c>
      <c r="H66" s="1">
        <f t="shared" si="0"/>
        <v>6.4134615384615387E-2</v>
      </c>
      <c r="I66" s="1">
        <f t="shared" si="1"/>
        <v>6.404689788687852E-2</v>
      </c>
      <c r="J66" s="2">
        <f t="shared" si="2"/>
        <v>3.6696169398234897</v>
      </c>
      <c r="K66" s="3">
        <f t="shared" si="3"/>
        <v>3.4854593378347509E-2</v>
      </c>
    </row>
    <row r="67" spans="6:11">
      <c r="F67">
        <v>103</v>
      </c>
      <c r="G67">
        <v>6.67</v>
      </c>
      <c r="H67" s="1">
        <f t="shared" si="0"/>
        <v>6.4757281553398063E-2</v>
      </c>
      <c r="I67" s="1">
        <f t="shared" si="1"/>
        <v>6.4666988625325758E-2</v>
      </c>
      <c r="J67" s="2">
        <f t="shared" si="2"/>
        <v>3.7051455220516671</v>
      </c>
      <c r="K67" s="3">
        <f t="shared" si="3"/>
        <v>3.5528582228177452E-2</v>
      </c>
    </row>
    <row r="68" spans="6:11">
      <c r="F68">
        <v>102</v>
      </c>
      <c r="G68">
        <v>6.67</v>
      </c>
      <c r="H68" s="1">
        <f t="shared" si="0"/>
        <v>6.5392156862745091E-2</v>
      </c>
      <c r="I68" s="1">
        <f t="shared" si="1"/>
        <v>6.5299186732409725E-2</v>
      </c>
      <c r="J68" s="2">
        <f t="shared" si="2"/>
        <v>3.7413678054037383</v>
      </c>
      <c r="K68" s="3">
        <f t="shared" si="3"/>
        <v>3.6222283352071116E-2</v>
      </c>
    </row>
    <row r="69" spans="6:11">
      <c r="F69">
        <v>101</v>
      </c>
      <c r="G69">
        <v>6.67</v>
      </c>
      <c r="H69" s="1">
        <f t="shared" si="0"/>
        <v>6.6039603960396043E-2</v>
      </c>
      <c r="I69" s="1">
        <f t="shared" si="1"/>
        <v>6.5943849780954036E-2</v>
      </c>
      <c r="J69" s="2">
        <f t="shared" si="2"/>
        <v>3.7783042772933646</v>
      </c>
      <c r="K69" s="3">
        <f t="shared" si="3"/>
        <v>3.6936471889626343E-2</v>
      </c>
    </row>
    <row r="70" spans="6:11">
      <c r="F70">
        <v>100</v>
      </c>
      <c r="G70">
        <v>6.67</v>
      </c>
      <c r="H70" s="1">
        <f t="shared" si="0"/>
        <v>6.6699999999999995E-2</v>
      </c>
      <c r="I70" s="1">
        <f t="shared" si="1"/>
        <v>6.6601349543099736E-2</v>
      </c>
      <c r="J70" s="2">
        <f t="shared" si="2"/>
        <v>3.8159762386951686</v>
      </c>
      <c r="K70" s="3">
        <f t="shared" si="3"/>
        <v>3.7671961401803955E-2</v>
      </c>
    </row>
    <row r="71" spans="6:11">
      <c r="F71">
        <v>99</v>
      </c>
      <c r="G71">
        <v>6.67</v>
      </c>
      <c r="H71" s="1">
        <f t="shared" si="0"/>
        <v>6.7373737373737377E-2</v>
      </c>
      <c r="I71" s="1">
        <f t="shared" si="1"/>
        <v>6.727207270110841E-2</v>
      </c>
      <c r="J71" s="2">
        <f t="shared" si="2"/>
        <v>3.8544058448707519</v>
      </c>
      <c r="K71" s="3">
        <f t="shared" si="3"/>
        <v>3.8429606175583331E-2</v>
      </c>
    </row>
    <row r="72" spans="6:11">
      <c r="F72">
        <v>98</v>
      </c>
      <c r="G72">
        <v>6.67</v>
      </c>
      <c r="H72" s="1">
        <f t="shared" si="0"/>
        <v>6.8061224489795916E-2</v>
      </c>
      <c r="I72" s="1">
        <f t="shared" si="1"/>
        <v>6.7956421601227571E-2</v>
      </c>
      <c r="J72" s="2">
        <f t="shared" si="2"/>
        <v>3.8936161485619998</v>
      </c>
      <c r="K72" s="3">
        <f t="shared" si="3"/>
        <v>3.9210303691247894E-2</v>
      </c>
    </row>
    <row r="73" spans="6:11">
      <c r="F73">
        <v>97</v>
      </c>
      <c r="G73">
        <v>6.67</v>
      </c>
      <c r="H73" s="1">
        <f t="shared" si="0"/>
        <v>6.8762886597938139E-2</v>
      </c>
      <c r="I73" s="1">
        <f t="shared" si="1"/>
        <v>6.8654815053688575E-2</v>
      </c>
      <c r="J73" s="2">
        <f t="shared" si="2"/>
        <v>3.9336311458275857</v>
      </c>
      <c r="K73" s="3">
        <f t="shared" si="3"/>
        <v>4.0014997265585883E-2</v>
      </c>
    </row>
    <row r="74" spans="6:11">
      <c r="F74">
        <v>96</v>
      </c>
      <c r="G74">
        <v>6.67</v>
      </c>
      <c r="H74" s="1">
        <f t="shared" si="0"/>
        <v>6.9479166666666661E-2</v>
      </c>
      <c r="I74" s="1">
        <f t="shared" si="1"/>
        <v>6.936768918215841E-2</v>
      </c>
      <c r="J74" s="2">
        <f t="shared" si="2"/>
        <v>3.9744758247129739</v>
      </c>
      <c r="K74" s="3">
        <f t="shared" si="3"/>
        <v>4.084467888538823E-2</v>
      </c>
    </row>
    <row r="75" spans="6:11">
      <c r="F75">
        <v>95</v>
      </c>
      <c r="G75">
        <v>6.67</v>
      </c>
      <c r="H75" s="1">
        <f t="shared" ref="H75:H138" si="4">G75/F75</f>
        <v>7.0210526315789473E-2</v>
      </c>
      <c r="I75" s="1">
        <f t="shared" ref="I75:I138" si="5">ATAN(H75)</f>
        <v>7.0095498326243538E-2</v>
      </c>
      <c r="J75" s="2">
        <f t="shared" ref="J75:J138" si="6">DEGREES(I75)</f>
        <v>4.0161762169600808</v>
      </c>
      <c r="K75" s="3">
        <f t="shared" si="3"/>
        <v>4.1700392247106866E-2</v>
      </c>
    </row>
    <row r="76" spans="6:11">
      <c r="F76">
        <v>94</v>
      </c>
      <c r="G76">
        <v>6.67</v>
      </c>
      <c r="H76" s="1">
        <f t="shared" si="4"/>
        <v>7.0957446808510641E-2</v>
      </c>
      <c r="I76" s="1">
        <f t="shared" si="5"/>
        <v>7.0838716000944962E-2</v>
      </c>
      <c r="J76" s="2">
        <f t="shared" si="6"/>
        <v>4.0587594529799995</v>
      </c>
      <c r="K76" s="3">
        <f t="shared" ref="K76:K139" si="7">J76-J75</f>
        <v>4.2583236019918758E-2</v>
      </c>
    </row>
    <row r="77" spans="6:11">
      <c r="F77">
        <v>93</v>
      </c>
      <c r="G77">
        <v>6.67</v>
      </c>
      <c r="H77" s="1">
        <f t="shared" si="4"/>
        <v>7.1720430107526878E-2</v>
      </c>
      <c r="I77" s="1">
        <f t="shared" si="5"/>
        <v>7.1597835917294614E-2</v>
      </c>
      <c r="J77" s="2">
        <f t="shared" si="6"/>
        <v>4.1022538203311587</v>
      </c>
      <c r="K77" s="3">
        <f t="shared" si="7"/>
        <v>4.3494367351159191E-2</v>
      </c>
    </row>
    <row r="78" spans="6:11">
      <c r="F78">
        <v>92</v>
      </c>
      <c r="G78">
        <v>6.67</v>
      </c>
      <c r="H78" s="1">
        <f t="shared" si="4"/>
        <v>7.2499999999999995E-2</v>
      </c>
      <c r="I78" s="1">
        <f t="shared" si="5"/>
        <v>7.2373373068764985E-2</v>
      </c>
      <c r="J78" s="2">
        <f t="shared" si="6"/>
        <v>4.1466888259660086</v>
      </c>
      <c r="K78" s="3">
        <f t="shared" si="7"/>
        <v>4.4435005634849922E-2</v>
      </c>
    </row>
    <row r="79" spans="6:11">
      <c r="F79">
        <v>91</v>
      </c>
      <c r="G79">
        <v>6.67</v>
      </c>
      <c r="H79" s="1">
        <f t="shared" si="4"/>
        <v>7.3296703296703292E-2</v>
      </c>
      <c r="I79" s="1">
        <f t="shared" si="5"/>
        <v>7.3165864888441762E-2</v>
      </c>
      <c r="J79" s="2">
        <f t="shared" si="6"/>
        <v>4.1920952625321304</v>
      </c>
      <c r="K79" s="3">
        <f t="shared" si="7"/>
        <v>4.5406436566121755E-2</v>
      </c>
    </row>
    <row r="80" spans="6:11">
      <c r="F80">
        <v>90</v>
      </c>
      <c r="G80">
        <v>6.67</v>
      </c>
      <c r="H80" s="1">
        <f t="shared" si="4"/>
        <v>7.4111111111111114E-2</v>
      </c>
      <c r="I80" s="1">
        <f t="shared" si="5"/>
        <v>7.3975872482385283E-2</v>
      </c>
      <c r="J80" s="2">
        <f t="shared" si="6"/>
        <v>4.238505279038641</v>
      </c>
      <c r="K80" s="3">
        <f t="shared" si="7"/>
        <v>4.6410016506510665E-2</v>
      </c>
    </row>
    <row r="81" spans="6:11">
      <c r="F81">
        <v>89</v>
      </c>
      <c r="G81">
        <v>6.67</v>
      </c>
      <c r="H81" s="1">
        <f t="shared" si="4"/>
        <v>7.4943820224719099E-2</v>
      </c>
      <c r="I81" s="1">
        <f t="shared" si="5"/>
        <v>7.4803981945086889E-2</v>
      </c>
      <c r="J81" s="2">
        <f t="shared" si="6"/>
        <v>4.2859524562262896</v>
      </c>
      <c r="K81" s="3">
        <f t="shared" si="7"/>
        <v>4.744717718764857E-2</v>
      </c>
    </row>
    <row r="82" spans="6:11">
      <c r="F82">
        <v>88</v>
      </c>
      <c r="G82">
        <v>6.67</v>
      </c>
      <c r="H82" s="1">
        <f t="shared" si="4"/>
        <v>7.5795454545454541E-2</v>
      </c>
      <c r="I82" s="1">
        <f t="shared" si="5"/>
        <v>7.5650805763453996E-2</v>
      </c>
      <c r="J82" s="2">
        <f t="shared" si="6"/>
        <v>4.3344718870098777</v>
      </c>
      <c r="K82" s="3">
        <f t="shared" si="7"/>
        <v>4.8519430783588113E-2</v>
      </c>
    </row>
    <row r="83" spans="6:11">
      <c r="F83">
        <v>87</v>
      </c>
      <c r="G83">
        <v>6.67</v>
      </c>
      <c r="H83" s="1">
        <f t="shared" si="4"/>
        <v>7.6666666666666661E-2</v>
      </c>
      <c r="I83" s="1">
        <f t="shared" si="5"/>
        <v>7.6516984316339132E-2</v>
      </c>
      <c r="J83" s="2">
        <f t="shared" si="6"/>
        <v>4.384100262394945</v>
      </c>
      <c r="K83" s="3">
        <f t="shared" si="7"/>
        <v>4.9628375385067258E-2</v>
      </c>
    </row>
    <row r="84" spans="6:11">
      <c r="F84">
        <v>86</v>
      </c>
      <c r="G84">
        <v>6.67</v>
      </c>
      <c r="H84" s="1">
        <f t="shared" si="4"/>
        <v>7.7558139534883719E-2</v>
      </c>
      <c r="I84" s="1">
        <f t="shared" si="5"/>
        <v>7.7403187477270069E-2</v>
      </c>
      <c r="J84" s="2">
        <f t="shared" si="6"/>
        <v>4.4348759633074408</v>
      </c>
      <c r="K84" s="3">
        <f t="shared" si="7"/>
        <v>5.0775700912495836E-2</v>
      </c>
    </row>
    <row r="85" spans="6:11">
      <c r="F85">
        <v>85</v>
      </c>
      <c r="G85">
        <v>6.67</v>
      </c>
      <c r="H85" s="1">
        <f t="shared" si="4"/>
        <v>7.8470588235294111E-2</v>
      </c>
      <c r="I85" s="1">
        <f t="shared" si="5"/>
        <v>7.8310116328745238E-2</v>
      </c>
      <c r="J85" s="2">
        <f t="shared" si="6"/>
        <v>4.4868391588156147</v>
      </c>
      <c r="K85" s="3">
        <f t="shared" si="7"/>
        <v>5.1963195508173854E-2</v>
      </c>
    </row>
    <row r="86" spans="6:11">
      <c r="F86">
        <v>84</v>
      </c>
      <c r="G86">
        <v>6.67</v>
      </c>
      <c r="H86" s="1">
        <f t="shared" si="4"/>
        <v>7.9404761904761909E-2</v>
      </c>
      <c r="I86" s="1">
        <f t="shared" si="5"/>
        <v>7.9238504997241443E-2</v>
      </c>
      <c r="J86" s="2">
        <f t="shared" si="6"/>
        <v>4.5400319112682173</v>
      </c>
      <c r="K86" s="3">
        <f t="shared" si="7"/>
        <v>5.3192752452602576E-2</v>
      </c>
    </row>
    <row r="87" spans="6:11">
      <c r="F87">
        <v>83</v>
      </c>
      <c r="G87">
        <v>6.67</v>
      </c>
      <c r="H87" s="1">
        <f t="shared" si="4"/>
        <v>8.0361445783132535E-2</v>
      </c>
      <c r="I87" s="1">
        <f t="shared" si="5"/>
        <v>8.0189122618945605E-2</v>
      </c>
      <c r="J87" s="2">
        <f t="shared" si="6"/>
        <v>4.5944982889226296</v>
      </c>
      <c r="K87" s="3">
        <f t="shared" si="7"/>
        <v>5.4466377654412312E-2</v>
      </c>
    </row>
    <row r="88" spans="6:11">
      <c r="F88">
        <v>82</v>
      </c>
      <c r="G88">
        <v>6.67</v>
      </c>
      <c r="H88" s="1">
        <f t="shared" si="4"/>
        <v>8.1341463414634149E-2</v>
      </c>
      <c r="I88" s="1">
        <f t="shared" si="5"/>
        <v>8.1162775447181007E-2</v>
      </c>
      <c r="J88" s="2">
        <f t="shared" si="6"/>
        <v>4.6502844866914943</v>
      </c>
      <c r="K88" s="3">
        <f t="shared" si="7"/>
        <v>5.5786197768864731E-2</v>
      </c>
    </row>
    <row r="89" spans="6:11">
      <c r="F89">
        <v>81</v>
      </c>
      <c r="G89">
        <v>6.67</v>
      </c>
      <c r="H89" s="1">
        <f t="shared" si="4"/>
        <v>8.2345679012345685E-2</v>
      </c>
      <c r="I89" s="1">
        <f t="shared" si="5"/>
        <v>8.2160309113560079E-2</v>
      </c>
      <c r="J89" s="2">
        <f t="shared" si="6"/>
        <v>4.707438955697226</v>
      </c>
      <c r="K89" s="3">
        <f t="shared" si="7"/>
        <v>5.7154469005731734E-2</v>
      </c>
    </row>
    <row r="90" spans="6:11">
      <c r="F90">
        <v>80</v>
      </c>
      <c r="G90">
        <v>6.67</v>
      </c>
      <c r="H90" s="1">
        <f t="shared" si="4"/>
        <v>8.3375000000000005E-2</v>
      </c>
      <c r="I90" s="1">
        <f t="shared" si="5"/>
        <v>8.3182611056075662E-2</v>
      </c>
      <c r="J90" s="2">
        <f t="shared" si="6"/>
        <v>4.7660125423913948</v>
      </c>
      <c r="K90" s="3">
        <f t="shared" si="7"/>
        <v>5.8573586694168789E-2</v>
      </c>
    </row>
    <row r="91" spans="6:11">
      <c r="F91">
        <v>79</v>
      </c>
      <c r="G91">
        <v>6.67</v>
      </c>
      <c r="H91" s="1">
        <f t="shared" si="4"/>
        <v>8.4430379746835441E-2</v>
      </c>
      <c r="I91" s="1">
        <f t="shared" si="5"/>
        <v>8.4230613128652806E-2</v>
      </c>
      <c r="J91" s="2">
        <f t="shared" si="6"/>
        <v>4.8260586380710286</v>
      </c>
      <c r="K91" s="3">
        <f t="shared" si="7"/>
        <v>6.0046095679633815E-2</v>
      </c>
    </row>
    <row r="92" spans="6:11">
      <c r="F92">
        <v>78</v>
      </c>
      <c r="G92">
        <v>6.67</v>
      </c>
      <c r="H92" s="1">
        <f t="shared" si="4"/>
        <v>8.5512820512820512E-2</v>
      </c>
      <c r="I92" s="1">
        <f t="shared" si="5"/>
        <v>8.5305294408141358E-2</v>
      </c>
      <c r="J92" s="2">
        <f t="shared" si="6"/>
        <v>4.8876333397074418</v>
      </c>
      <c r="K92" s="3">
        <f t="shared" si="7"/>
        <v>6.1574701636413209E-2</v>
      </c>
    </row>
    <row r="93" spans="6:11">
      <c r="F93">
        <v>77</v>
      </c>
      <c r="G93">
        <v>6.67</v>
      </c>
      <c r="H93" s="1">
        <f t="shared" si="4"/>
        <v>8.6623376623376616E-2</v>
      </c>
      <c r="I93" s="1">
        <f t="shared" si="5"/>
        <v>8.6407684216354114E-2</v>
      </c>
      <c r="J93" s="2">
        <f t="shared" si="6"/>
        <v>4.9507956230962691</v>
      </c>
      <c r="K93" s="3">
        <f t="shared" si="7"/>
        <v>6.3162283388827234E-2</v>
      </c>
    </row>
    <row r="94" spans="6:11">
      <c r="F94">
        <v>76</v>
      </c>
      <c r="G94">
        <v>6.67</v>
      </c>
      <c r="H94" s="1">
        <f t="shared" si="4"/>
        <v>8.7763157894736835E-2</v>
      </c>
      <c r="I94" s="1">
        <f t="shared" si="5"/>
        <v>8.7538865376567493E-2</v>
      </c>
      <c r="J94" s="2">
        <f t="shared" si="6"/>
        <v>5.0156075294412075</v>
      </c>
      <c r="K94" s="3">
        <f t="shared" si="7"/>
        <v>6.4811906344938386E-2</v>
      </c>
    </row>
    <row r="95" spans="6:11">
      <c r="F95">
        <v>75</v>
      </c>
      <c r="G95">
        <v>6.67</v>
      </c>
      <c r="H95" s="1">
        <f t="shared" si="4"/>
        <v>8.8933333333333336E-2</v>
      </c>
      <c r="I95" s="1">
        <f t="shared" si="5"/>
        <v>8.869997772592586E-2</v>
      </c>
      <c r="J95" s="2">
        <f t="shared" si="6"/>
        <v>5.082134366599961</v>
      </c>
      <c r="K95" s="3">
        <f t="shared" si="7"/>
        <v>6.6526837158753516E-2</v>
      </c>
    </row>
    <row r="96" spans="6:11">
      <c r="F96">
        <v>74</v>
      </c>
      <c r="G96">
        <v>6.67</v>
      </c>
      <c r="H96" s="1">
        <f t="shared" si="4"/>
        <v>9.013513513513513E-2</v>
      </c>
      <c r="I96" s="1">
        <f t="shared" si="5"/>
        <v>8.9892221907454384E-2</v>
      </c>
      <c r="J96" s="2">
        <f t="shared" si="6"/>
        <v>5.1504449263505752</v>
      </c>
      <c r="K96" s="3">
        <f t="shared" si="7"/>
        <v>6.8310559750614175E-2</v>
      </c>
    </row>
    <row r="97" spans="6:11">
      <c r="F97">
        <v>73</v>
      </c>
      <c r="G97">
        <v>6.67</v>
      </c>
      <c r="H97" s="1">
        <f t="shared" si="4"/>
        <v>9.1369863013698635E-2</v>
      </c>
      <c r="I97" s="1">
        <f t="shared" si="5"/>
        <v>9.1116863467921416E-2</v>
      </c>
      <c r="J97" s="2">
        <f t="shared" si="6"/>
        <v>5.220611719181651</v>
      </c>
      <c r="K97" s="3">
        <f t="shared" si="7"/>
        <v>7.0166792831075853E-2</v>
      </c>
    </row>
    <row r="98" spans="6:11">
      <c r="F98">
        <v>72</v>
      </c>
      <c r="G98">
        <v>6.67</v>
      </c>
      <c r="H98" s="1">
        <f t="shared" si="4"/>
        <v>9.2638888888888882E-2</v>
      </c>
      <c r="I98" s="1">
        <f t="shared" si="5"/>
        <v>9.2375237290634418E-2</v>
      </c>
      <c r="J98" s="2">
        <f t="shared" si="6"/>
        <v>5.2927112282728501</v>
      </c>
      <c r="K98" s="3">
        <f t="shared" si="7"/>
        <v>7.209950909119911E-2</v>
      </c>
    </row>
    <row r="99" spans="6:11">
      <c r="F99">
        <v>71</v>
      </c>
      <c r="G99">
        <v>6.67</v>
      </c>
      <c r="H99" s="1">
        <f t="shared" si="4"/>
        <v>9.3943661971830988E-2</v>
      </c>
      <c r="I99" s="1">
        <f t="shared" si="5"/>
        <v>9.3668752395449209E-2</v>
      </c>
      <c r="J99" s="2">
        <f t="shared" si="6"/>
        <v>5.3668241845151599</v>
      </c>
      <c r="K99" s="3">
        <f t="shared" si="7"/>
        <v>7.4112956242309735E-2</v>
      </c>
    </row>
    <row r="100" spans="6:11">
      <c r="F100">
        <v>70</v>
      </c>
      <c r="G100">
        <v>6.67</v>
      </c>
      <c r="H100" s="1">
        <f t="shared" si="4"/>
        <v>9.5285714285714279E-2</v>
      </c>
      <c r="I100" s="1">
        <f t="shared" si="5"/>
        <v>9.4998897141863756E-2</v>
      </c>
      <c r="J100" s="2">
        <f t="shared" si="6"/>
        <v>5.4430358646262125</v>
      </c>
      <c r="K100" s="3">
        <f t="shared" si="7"/>
        <v>7.6211680111052615E-2</v>
      </c>
    </row>
    <row r="101" spans="6:11">
      <c r="F101">
        <v>69</v>
      </c>
      <c r="G101">
        <v>6.67</v>
      </c>
      <c r="H101" s="1">
        <f t="shared" si="4"/>
        <v>9.6666666666666665E-2</v>
      </c>
      <c r="I101" s="1">
        <f t="shared" si="5"/>
        <v>9.6367244875117317E-2</v>
      </c>
      <c r="J101" s="2">
        <f t="shared" si="6"/>
        <v>5.5214364146479342</v>
      </c>
      <c r="K101" s="3">
        <f t="shared" si="7"/>
        <v>7.8400550021721749E-2</v>
      </c>
    </row>
    <row r="102" spans="6:11">
      <c r="F102">
        <v>68</v>
      </c>
      <c r="G102">
        <v>6.67</v>
      </c>
      <c r="H102" s="1">
        <f t="shared" si="4"/>
        <v>9.8088235294117643E-2</v>
      </c>
      <c r="I102" s="1">
        <f t="shared" si="5"/>
        <v>9.7775460059781577E-2</v>
      </c>
      <c r="J102" s="2">
        <f t="shared" si="6"/>
        <v>5.6021212013754322</v>
      </c>
      <c r="K102" s="3">
        <f t="shared" si="7"/>
        <v>8.0684786727498015E-2</v>
      </c>
    </row>
    <row r="103" spans="6:11">
      <c r="F103">
        <v>67</v>
      </c>
      <c r="G103">
        <v>6.67</v>
      </c>
      <c r="H103" s="1">
        <f t="shared" si="4"/>
        <v>9.9552238805970153E-2</v>
      </c>
      <c r="I103" s="1">
        <f t="shared" si="5"/>
        <v>9.9225304950493323E-2</v>
      </c>
      <c r="J103" s="2">
        <f t="shared" si="6"/>
        <v>5.6851911945618214</v>
      </c>
      <c r="K103" s="3">
        <f t="shared" si="7"/>
        <v>8.306999318638919E-2</v>
      </c>
    </row>
    <row r="104" spans="6:11">
      <c r="F104">
        <v>66</v>
      </c>
      <c r="G104">
        <v>6.67</v>
      </c>
      <c r="H104" s="1">
        <f t="shared" si="4"/>
        <v>0.10106060606060606</v>
      </c>
      <c r="I104" s="1">
        <f t="shared" si="5"/>
        <v>0.10071864685531932</v>
      </c>
      <c r="J104" s="2">
        <f t="shared" si="6"/>
        <v>5.7707533830783779</v>
      </c>
      <c r="K104" s="3">
        <f t="shared" si="7"/>
        <v>8.5562188516556503E-2</v>
      </c>
    </row>
    <row r="105" spans="6:11">
      <c r="F105">
        <v>65</v>
      </c>
      <c r="G105">
        <v>6.67</v>
      </c>
      <c r="H105" s="1">
        <f t="shared" si="4"/>
        <v>0.10261538461538461</v>
      </c>
      <c r="I105" s="1">
        <f t="shared" si="5"/>
        <v>0.10225746605386997</v>
      </c>
      <c r="J105" s="2">
        <f t="shared" si="6"/>
        <v>5.8589212285890344</v>
      </c>
      <c r="K105" s="3">
        <f t="shared" si="7"/>
        <v>8.8167845510656484E-2</v>
      </c>
    </row>
    <row r="106" spans="6:11">
      <c r="F106">
        <v>64</v>
      </c>
      <c r="G106">
        <v>6.67</v>
      </c>
      <c r="H106" s="1">
        <f t="shared" si="4"/>
        <v>0.10421875</v>
      </c>
      <c r="I106" s="1">
        <f t="shared" si="5"/>
        <v>0.10384386443980111</v>
      </c>
      <c r="J106" s="2">
        <f t="shared" si="6"/>
        <v>5.949815160729254</v>
      </c>
      <c r="K106" s="3">
        <f t="shared" si="7"/>
        <v>9.0893932140219569E-2</v>
      </c>
    </row>
    <row r="107" spans="6:11">
      <c r="F107">
        <v>63</v>
      </c>
      <c r="G107">
        <v>6.67</v>
      </c>
      <c r="H107" s="1">
        <f t="shared" si="4"/>
        <v>0.10587301587301587</v>
      </c>
      <c r="I107" s="1">
        <f t="shared" si="5"/>
        <v>0.10548007496590471</v>
      </c>
      <c r="J107" s="2">
        <f t="shared" si="6"/>
        <v>6.043563118269871</v>
      </c>
      <c r="K107" s="3">
        <f t="shared" si="7"/>
        <v>9.3747957540617044E-2</v>
      </c>
    </row>
    <row r="108" spans="6:11">
      <c r="F108">
        <v>62</v>
      </c>
      <c r="G108">
        <v>6.67</v>
      </c>
      <c r="H108" s="1">
        <f t="shared" si="4"/>
        <v>0.10758064516129032</v>
      </c>
      <c r="I108" s="1">
        <f t="shared" si="5"/>
        <v>0.10716847197974697</v>
      </c>
      <c r="J108" s="2">
        <f t="shared" si="6"/>
        <v>6.1403011413055228</v>
      </c>
      <c r="K108" s="3">
        <f t="shared" si="7"/>
        <v>9.6738023035651821E-2</v>
      </c>
    </row>
    <row r="109" spans="6:11">
      <c r="F109">
        <v>61</v>
      </c>
      <c r="G109">
        <v>6.67</v>
      </c>
      <c r="H109" s="1">
        <f t="shared" si="4"/>
        <v>0.10934426229508197</v>
      </c>
      <c r="I109" s="1">
        <f t="shared" si="5"/>
        <v>0.10891158254895469</v>
      </c>
      <c r="J109" s="2">
        <f t="shared" si="6"/>
        <v>6.2401740201457727</v>
      </c>
      <c r="K109" s="3">
        <f t="shared" si="7"/>
        <v>9.9872878840249868E-2</v>
      </c>
    </row>
    <row r="110" spans="6:11">
      <c r="F110">
        <v>60</v>
      </c>
      <c r="G110">
        <v>6.67</v>
      </c>
      <c r="H110" s="1">
        <f t="shared" si="4"/>
        <v>0.11116666666666666</v>
      </c>
      <c r="I110" s="1">
        <f t="shared" si="5"/>
        <v>0.11071209888800083</v>
      </c>
      <c r="J110" s="2">
        <f t="shared" si="6"/>
        <v>6.3433360073174621</v>
      </c>
      <c r="K110" s="3">
        <f t="shared" si="7"/>
        <v>0.10316198717168934</v>
      </c>
    </row>
    <row r="111" spans="6:11">
      <c r="F111">
        <v>59</v>
      </c>
      <c r="G111">
        <v>6.67</v>
      </c>
      <c r="H111" s="1">
        <f t="shared" si="4"/>
        <v>0.11305084745762711</v>
      </c>
      <c r="I111" s="1">
        <f t="shared" si="5"/>
        <v>0.11257289201295459</v>
      </c>
      <c r="J111" s="2">
        <f t="shared" si="6"/>
        <v>6.4499515999242725</v>
      </c>
      <c r="K111" s="3">
        <f t="shared" si="7"/>
        <v>0.10661559260681042</v>
      </c>
    </row>
    <row r="112" spans="6:11">
      <c r="F112">
        <v>58</v>
      </c>
      <c r="G112">
        <v>6.67</v>
      </c>
      <c r="H112" s="1">
        <f t="shared" si="4"/>
        <v>0.115</v>
      </c>
      <c r="I112" s="1">
        <f t="shared" si="5"/>
        <v>0.11449702676745016</v>
      </c>
      <c r="J112" s="2">
        <f t="shared" si="6"/>
        <v>6.5601964005713089</v>
      </c>
      <c r="K112" s="3">
        <f t="shared" si="7"/>
        <v>0.11024480064703646</v>
      </c>
    </row>
    <row r="113" spans="6:11">
      <c r="F113">
        <v>57</v>
      </c>
      <c r="G113">
        <v>6.67</v>
      </c>
      <c r="H113" s="1">
        <f t="shared" si="4"/>
        <v>0.11701754385964912</v>
      </c>
      <c r="I113" s="1">
        <f t="shared" si="5"/>
        <v>0.11648777838245271</v>
      </c>
      <c r="J113" s="2">
        <f t="shared" si="6"/>
        <v>6.6742580661698074</v>
      </c>
      <c r="K113" s="3">
        <f t="shared" si="7"/>
        <v>0.11406166559849851</v>
      </c>
    </row>
    <row r="114" spans="6:11">
      <c r="F114">
        <v>56</v>
      </c>
      <c r="G114">
        <v>6.67</v>
      </c>
      <c r="H114" s="1">
        <f t="shared" si="4"/>
        <v>0.11910714285714286</v>
      </c>
      <c r="I114" s="1">
        <f t="shared" si="5"/>
        <v>0.11854865075469141</v>
      </c>
      <c r="J114" s="2">
        <f t="shared" si="6"/>
        <v>6.7923373552141992</v>
      </c>
      <c r="K114" s="3">
        <f t="shared" si="7"/>
        <v>0.1180792890443918</v>
      </c>
    </row>
    <row r="115" spans="6:11">
      <c r="F115">
        <v>55</v>
      </c>
      <c r="G115">
        <v>6.67</v>
      </c>
      <c r="H115" s="1">
        <f t="shared" si="4"/>
        <v>0.12127272727272727</v>
      </c>
      <c r="I115" s="1">
        <f t="shared" si="5"/>
        <v>0.12068339665439858</v>
      </c>
      <c r="J115" s="2">
        <f t="shared" si="6"/>
        <v>6.9146492856002775</v>
      </c>
      <c r="K115" s="3">
        <f t="shared" si="7"/>
        <v>0.12231193038607824</v>
      </c>
    </row>
    <row r="116" spans="6:11">
      <c r="F116">
        <v>54</v>
      </c>
      <c r="G116">
        <v>6.67</v>
      </c>
      <c r="H116" s="1">
        <f t="shared" si="4"/>
        <v>0.12351851851851851</v>
      </c>
      <c r="I116" s="1">
        <f t="shared" si="5"/>
        <v>0.12289604010285216</v>
      </c>
      <c r="J116" s="2">
        <f t="shared" si="6"/>
        <v>7.0414244167639399</v>
      </c>
      <c r="K116" s="3">
        <f t="shared" si="7"/>
        <v>0.12677513116366246</v>
      </c>
    </row>
    <row r="117" spans="6:11">
      <c r="F117">
        <v>53</v>
      </c>
      <c r="G117">
        <v>6.67</v>
      </c>
      <c r="H117" s="1">
        <f t="shared" si="4"/>
        <v>0.12584905660377357</v>
      </c>
      <c r="I117" s="1">
        <f t="shared" si="5"/>
        <v>0.12519090119489387</v>
      </c>
      <c r="J117" s="2">
        <f t="shared" si="6"/>
        <v>7.1729102719067139</v>
      </c>
      <c r="K117" s="3">
        <f t="shared" si="7"/>
        <v>0.131485855142774</v>
      </c>
    </row>
    <row r="118" spans="6:11">
      <c r="F118">
        <v>52</v>
      </c>
      <c r="G118">
        <v>6.67</v>
      </c>
      <c r="H118" s="1">
        <f t="shared" si="4"/>
        <v>0.12826923076923077</v>
      </c>
      <c r="I118" s="1">
        <f t="shared" si="5"/>
        <v>0.1275726236819604</v>
      </c>
      <c r="J118" s="2">
        <f t="shared" si="6"/>
        <v>7.3093729183870275</v>
      </c>
      <c r="K118" s="3">
        <f t="shared" si="7"/>
        <v>0.13646264648031359</v>
      </c>
    </row>
    <row r="119" spans="6:11">
      <c r="F119">
        <v>51</v>
      </c>
      <c r="G119">
        <v>6.67</v>
      </c>
      <c r="H119" s="1">
        <f t="shared" si="4"/>
        <v>0.13078431372549018</v>
      </c>
      <c r="I119" s="1">
        <f t="shared" si="5"/>
        <v>0.1300462056782703</v>
      </c>
      <c r="J119" s="2">
        <f t="shared" si="6"/>
        <v>7.4510987270551299</v>
      </c>
      <c r="K119" s="3">
        <f t="shared" si="7"/>
        <v>0.14172580866810236</v>
      </c>
    </row>
    <row r="120" spans="6:11">
      <c r="F120">
        <v>50</v>
      </c>
      <c r="G120">
        <v>6.67</v>
      </c>
      <c r="H120" s="1">
        <f t="shared" si="4"/>
        <v>0.13339999999999999</v>
      </c>
      <c r="I120" s="1">
        <f t="shared" si="5"/>
        <v>0.13261703390791998</v>
      </c>
      <c r="J120" s="2">
        <f t="shared" si="6"/>
        <v>7.5983963344671457</v>
      </c>
      <c r="K120" s="3">
        <f t="shared" si="7"/>
        <v>0.14729760741201581</v>
      </c>
    </row>
    <row r="121" spans="6:11">
      <c r="F121">
        <v>49</v>
      </c>
      <c r="G121">
        <v>6.67</v>
      </c>
      <c r="H121" s="1">
        <f t="shared" si="4"/>
        <v>0.13612244897959183</v>
      </c>
      <c r="I121" s="1">
        <f t="shared" si="5"/>
        <v>0.13529092197528172</v>
      </c>
      <c r="J121" s="2">
        <f t="shared" si="6"/>
        <v>7.751598835617366</v>
      </c>
      <c r="K121" s="3">
        <f t="shared" si="7"/>
        <v>0.15320250115022027</v>
      </c>
    </row>
    <row r="122" spans="6:11">
      <c r="F122">
        <v>48</v>
      </c>
      <c r="G122">
        <v>6.67</v>
      </c>
      <c r="H122" s="1">
        <f t="shared" si="4"/>
        <v>0.13895833333333332</v>
      </c>
      <c r="I122" s="1">
        <f t="shared" si="5"/>
        <v>0.13807415321712674</v>
      </c>
      <c r="J122" s="2">
        <f t="shared" si="6"/>
        <v>7.9110662391840396</v>
      </c>
      <c r="K122" s="3">
        <f t="shared" si="7"/>
        <v>0.15946740356667366</v>
      </c>
    </row>
    <row r="123" spans="6:11">
      <c r="F123">
        <v>47</v>
      </c>
      <c r="G123">
        <v>6.67</v>
      </c>
      <c r="H123" s="1">
        <f t="shared" si="4"/>
        <v>0.14191489361702128</v>
      </c>
      <c r="I123" s="1">
        <f t="shared" si="5"/>
        <v>0.14097352878455835</v>
      </c>
      <c r="J123" s="2">
        <f t="shared" si="6"/>
        <v>8.0771882224212188</v>
      </c>
      <c r="K123" s="3">
        <f t="shared" si="7"/>
        <v>0.16612198323717919</v>
      </c>
    </row>
    <row r="124" spans="6:11">
      <c r="F124">
        <v>46</v>
      </c>
      <c r="G124">
        <v>6.67</v>
      </c>
      <c r="H124" s="1">
        <f t="shared" si="4"/>
        <v>0.14499999999999999</v>
      </c>
      <c r="I124" s="1">
        <f t="shared" si="5"/>
        <v>0.14399642170889201</v>
      </c>
      <c r="J124" s="2">
        <f t="shared" si="6"/>
        <v>8.2503872289054971</v>
      </c>
      <c r="K124" s="3">
        <f t="shared" si="7"/>
        <v>0.17319900648427833</v>
      </c>
    </row>
    <row r="125" spans="6:11">
      <c r="F125">
        <v>45</v>
      </c>
      <c r="G125">
        <v>6.67</v>
      </c>
      <c r="H125" s="1">
        <f t="shared" si="4"/>
        <v>0.14822222222222223</v>
      </c>
      <c r="I125" s="1">
        <f t="shared" si="5"/>
        <v>0.14715083783141711</v>
      </c>
      <c r="J125" s="2">
        <f t="shared" si="6"/>
        <v>8.4311219595542077</v>
      </c>
      <c r="K125" s="3">
        <f t="shared" si="7"/>
        <v>0.1807347306487106</v>
      </c>
    </row>
    <row r="126" spans="6:11">
      <c r="F126">
        <v>44</v>
      </c>
      <c r="G126">
        <v>6.67</v>
      </c>
      <c r="H126" s="1">
        <f t="shared" si="4"/>
        <v>0.15159090909090908</v>
      </c>
      <c r="I126" s="1">
        <f t="shared" si="5"/>
        <v>0.15044548462665108</v>
      </c>
      <c r="J126" s="2">
        <f t="shared" si="6"/>
        <v>8.6198913159074166</v>
      </c>
      <c r="K126" s="3">
        <f t="shared" si="7"/>
        <v>0.18876935635320891</v>
      </c>
    </row>
    <row r="127" spans="6:11">
      <c r="F127">
        <v>43</v>
      </c>
      <c r="G127">
        <v>6.67</v>
      </c>
      <c r="H127" s="1">
        <f t="shared" si="4"/>
        <v>0.15511627906976744</v>
      </c>
      <c r="I127" s="1">
        <f t="shared" si="5"/>
        <v>0.1538898491273398</v>
      </c>
      <c r="J127" s="2">
        <f t="shared" si="6"/>
        <v>8.8172388649015652</v>
      </c>
      <c r="K127" s="3">
        <f t="shared" si="7"/>
        <v>0.19734754899414853</v>
      </c>
    </row>
    <row r="128" spans="6:11">
      <c r="F128">
        <v>42</v>
      </c>
      <c r="G128">
        <v>6.67</v>
      </c>
      <c r="H128" s="1">
        <f t="shared" si="4"/>
        <v>0.15880952380952382</v>
      </c>
      <c r="I128" s="1">
        <f t="shared" si="5"/>
        <v>0.15749428637335613</v>
      </c>
      <c r="J128" s="2">
        <f t="shared" si="6"/>
        <v>9.0237579066180587</v>
      </c>
      <c r="K128" s="3">
        <f t="shared" si="7"/>
        <v>0.20651904171649349</v>
      </c>
    </row>
    <row r="129" spans="6:11">
      <c r="F129">
        <v>41</v>
      </c>
      <c r="G129">
        <v>6.67</v>
      </c>
      <c r="H129" s="1">
        <f t="shared" si="4"/>
        <v>0.1626829268292683</v>
      </c>
      <c r="I129" s="1">
        <f t="shared" si="5"/>
        <v>0.16127012006361269</v>
      </c>
      <c r="J129" s="2">
        <f t="shared" si="6"/>
        <v>9.240097241213066</v>
      </c>
      <c r="K129" s="3">
        <f t="shared" si="7"/>
        <v>0.21633933459500732</v>
      </c>
    </row>
    <row r="130" spans="6:11">
      <c r="F130">
        <v>40</v>
      </c>
      <c r="G130">
        <v>6.67</v>
      </c>
      <c r="H130" s="1">
        <f t="shared" si="4"/>
        <v>0.16675000000000001</v>
      </c>
      <c r="I130" s="1">
        <f t="shared" si="5"/>
        <v>0.16522975739985477</v>
      </c>
      <c r="J130" s="2">
        <f t="shared" si="6"/>
        <v>9.4669677489821602</v>
      </c>
      <c r="K130" s="3">
        <f t="shared" si="7"/>
        <v>0.22687050776909423</v>
      </c>
    </row>
    <row r="131" spans="6:11">
      <c r="F131">
        <v>39</v>
      </c>
      <c r="G131">
        <v>6.67</v>
      </c>
      <c r="H131" s="1">
        <f t="shared" si="4"/>
        <v>0.17102564102564102</v>
      </c>
      <c r="I131" s="1">
        <f t="shared" si="5"/>
        <v>0.1693868204858921</v>
      </c>
      <c r="J131" s="2">
        <f t="shared" si="6"/>
        <v>9.7051499189817303</v>
      </c>
      <c r="K131" s="3">
        <f t="shared" si="7"/>
        <v>0.23818216999957009</v>
      </c>
    </row>
    <row r="132" spans="6:11">
      <c r="F132">
        <v>38</v>
      </c>
      <c r="G132">
        <v>6.67</v>
      </c>
      <c r="H132" s="1">
        <f t="shared" si="4"/>
        <v>0.17552631578947367</v>
      </c>
      <c r="I132" s="1">
        <f t="shared" si="5"/>
        <v>0.17375629710071805</v>
      </c>
      <c r="J132" s="2">
        <f t="shared" si="6"/>
        <v>9.9555024876923675</v>
      </c>
      <c r="K132" s="3">
        <f t="shared" si="7"/>
        <v>0.25035256871063716</v>
      </c>
    </row>
    <row r="133" spans="6:11">
      <c r="F133">
        <v>37</v>
      </c>
      <c r="G133">
        <v>6.67</v>
      </c>
      <c r="H133" s="1">
        <f t="shared" si="4"/>
        <v>0.18027027027027026</v>
      </c>
      <c r="I133" s="1">
        <f t="shared" si="5"/>
        <v>0.17835471421826524</v>
      </c>
      <c r="J133" s="2">
        <f t="shared" si="6"/>
        <v>10.218972380968534</v>
      </c>
      <c r="K133" s="3">
        <f t="shared" si="7"/>
        <v>0.26346989327616654</v>
      </c>
    </row>
    <row r="134" spans="6:11">
      <c r="F134">
        <v>36</v>
      </c>
      <c r="G134">
        <v>6.67</v>
      </c>
      <c r="H134" s="1">
        <f t="shared" si="4"/>
        <v>0.18527777777777776</v>
      </c>
      <c r="I134" s="1">
        <f t="shared" si="5"/>
        <v>0.18320033832456159</v>
      </c>
      <c r="J134" s="2">
        <f t="shared" si="6"/>
        <v>10.496606191366165</v>
      </c>
      <c r="K134" s="3">
        <f t="shared" si="7"/>
        <v>0.27763381039763146</v>
      </c>
    </row>
    <row r="135" spans="6:11">
      <c r="F135">
        <v>35</v>
      </c>
      <c r="G135">
        <v>6.67</v>
      </c>
      <c r="H135" s="1">
        <f t="shared" si="4"/>
        <v>0.19057142857142856</v>
      </c>
      <c r="I135" s="1">
        <f t="shared" si="5"/>
        <v>0.18831340741563479</v>
      </c>
      <c r="J135" s="2">
        <f t="shared" si="6"/>
        <v>10.789563470643452</v>
      </c>
      <c r="K135" s="3">
        <f t="shared" si="7"/>
        <v>0.29295727927728699</v>
      </c>
    </row>
    <row r="136" spans="6:11">
      <c r="F136">
        <v>34</v>
      </c>
      <c r="G136">
        <v>6.67</v>
      </c>
      <c r="H136" s="1">
        <f t="shared" si="4"/>
        <v>0.19617647058823529</v>
      </c>
      <c r="I136" s="1">
        <f t="shared" si="5"/>
        <v>0.19371640058599199</v>
      </c>
      <c r="J136" s="2">
        <f t="shared" si="6"/>
        <v>11.099132176042929</v>
      </c>
      <c r="K136" s="3">
        <f t="shared" si="7"/>
        <v>0.30956870539947623</v>
      </c>
    </row>
    <row r="137" spans="6:11">
      <c r="F137">
        <v>33</v>
      </c>
      <c r="G137">
        <v>6.67</v>
      </c>
      <c r="H137" s="1">
        <f t="shared" si="4"/>
        <v>0.20212121212121212</v>
      </c>
      <c r="I137" s="1">
        <f t="shared" si="5"/>
        <v>0.19943435238820689</v>
      </c>
      <c r="J137" s="2">
        <f t="shared" si="6"/>
        <v>11.426746681769066</v>
      </c>
      <c r="K137" s="3">
        <f t="shared" si="7"/>
        <v>0.32761450572613704</v>
      </c>
    </row>
    <row r="138" spans="6:11">
      <c r="F138">
        <v>32</v>
      </c>
      <c r="G138">
        <v>6.67</v>
      </c>
      <c r="H138" s="1">
        <f t="shared" si="4"/>
        <v>0.2084375</v>
      </c>
      <c r="I138" s="1">
        <f t="shared" si="5"/>
        <v>0.20549522072372164</v>
      </c>
      <c r="J138" s="2">
        <f t="shared" si="6"/>
        <v>11.77400885757854</v>
      </c>
      <c r="K138" s="3">
        <f t="shared" si="7"/>
        <v>0.34726217580947427</v>
      </c>
    </row>
    <row r="139" spans="6:11">
      <c r="F139">
        <v>31</v>
      </c>
      <c r="G139">
        <v>6.67</v>
      </c>
      <c r="H139" s="1">
        <f t="shared" ref="H139:H173" si="8">G139/F139</f>
        <v>0.21516129032258063</v>
      </c>
      <c r="I139" s="1">
        <f t="shared" ref="I139:I173" si="9">ATAN(H139)</f>
        <v>0.21193031899676973</v>
      </c>
      <c r="J139" s="2">
        <f t="shared" ref="J139:J173" si="10">DEGREES(I139)</f>
        <v>12.142712829376121</v>
      </c>
      <c r="K139" s="3">
        <f t="shared" si="7"/>
        <v>0.36870397179758108</v>
      </c>
    </row>
    <row r="140" spans="6:11">
      <c r="F140">
        <v>30</v>
      </c>
      <c r="G140">
        <v>6.67</v>
      </c>
      <c r="H140" s="1">
        <f t="shared" si="8"/>
        <v>0.22233333333333333</v>
      </c>
      <c r="I140" s="1">
        <f t="shared" si="9"/>
        <v>0.2187748257351966</v>
      </c>
      <c r="J140" s="2">
        <f t="shared" si="10"/>
        <v>12.534874178336834</v>
      </c>
      <c r="K140" s="3">
        <f t="shared" ref="K140:K169" si="11">J140-J139</f>
        <v>0.39216134896071253</v>
      </c>
    </row>
    <row r="141" spans="6:11">
      <c r="F141">
        <v>29</v>
      </c>
      <c r="G141">
        <v>6.67</v>
      </c>
      <c r="H141" s="1">
        <f t="shared" si="8"/>
        <v>0.23</v>
      </c>
      <c r="I141" s="1">
        <f t="shared" si="9"/>
        <v>0.22606838799388393</v>
      </c>
      <c r="J141" s="2">
        <f t="shared" si="10"/>
        <v>12.95276451337552</v>
      </c>
      <c r="K141" s="3">
        <f t="shared" si="11"/>
        <v>0.41789033503868644</v>
      </c>
    </row>
    <row r="142" spans="6:11">
      <c r="F142">
        <v>28</v>
      </c>
      <c r="G142">
        <v>6.67</v>
      </c>
      <c r="H142" s="1">
        <f t="shared" si="8"/>
        <v>0.23821428571428571</v>
      </c>
      <c r="I142" s="1">
        <f t="shared" si="9"/>
        <v>0.23385583879069086</v>
      </c>
      <c r="J142" s="2">
        <f t="shared" si="10"/>
        <v>13.398952577198347</v>
      </c>
      <c r="K142" s="3">
        <f t="shared" si="11"/>
        <v>0.44618806382282727</v>
      </c>
    </row>
    <row r="143" spans="6:11">
      <c r="F143">
        <v>27</v>
      </c>
      <c r="G143">
        <v>6.67</v>
      </c>
      <c r="H143" s="1">
        <f t="shared" si="8"/>
        <v>0.24703703703703703</v>
      </c>
      <c r="I143" s="1">
        <f t="shared" si="9"/>
        <v>0.24218805381899924</v>
      </c>
      <c r="J143" s="2">
        <f t="shared" si="10"/>
        <v>13.876353332315896</v>
      </c>
      <c r="K143" s="3">
        <f t="shared" si="11"/>
        <v>0.47740075511754831</v>
      </c>
    </row>
    <row r="144" spans="6:11">
      <c r="F144">
        <v>26</v>
      </c>
      <c r="G144">
        <v>6.67</v>
      </c>
      <c r="H144" s="1">
        <f t="shared" si="8"/>
        <v>0.25653846153846155</v>
      </c>
      <c r="I144" s="1">
        <f t="shared" si="9"/>
        <v>0.2511229790455265</v>
      </c>
      <c r="J144" s="2">
        <f t="shared" si="10"/>
        <v>14.388286838060878</v>
      </c>
      <c r="K144" s="3">
        <f t="shared" si="11"/>
        <v>0.51193350574498275</v>
      </c>
    </row>
    <row r="145" spans="6:11">
      <c r="F145">
        <v>25</v>
      </c>
      <c r="G145">
        <v>6.67</v>
      </c>
      <c r="H145" s="1">
        <f t="shared" si="8"/>
        <v>0.26679999999999998</v>
      </c>
      <c r="I145" s="1">
        <f t="shared" si="9"/>
        <v>0.26072686894247582</v>
      </c>
      <c r="J145" s="2">
        <f t="shared" si="10"/>
        <v>14.938549196064406</v>
      </c>
      <c r="K145" s="3">
        <f t="shared" si="11"/>
        <v>0.5502623580035273</v>
      </c>
    </row>
    <row r="146" spans="6:11">
      <c r="F146">
        <v>24</v>
      </c>
      <c r="G146">
        <v>6.67</v>
      </c>
      <c r="H146" s="1">
        <f t="shared" si="8"/>
        <v>0.27791666666666665</v>
      </c>
      <c r="I146" s="1">
        <f t="shared" si="9"/>
        <v>0.27107578554776296</v>
      </c>
      <c r="J146" s="2">
        <f t="shared" si="10"/>
        <v>15.531498440080215</v>
      </c>
      <c r="K146" s="3">
        <f t="shared" si="11"/>
        <v>0.59294924401580928</v>
      </c>
    </row>
    <row r="147" spans="6:11">
      <c r="F147">
        <v>23</v>
      </c>
      <c r="G147">
        <v>6.67</v>
      </c>
      <c r="H147" s="1">
        <f t="shared" si="8"/>
        <v>0.28999999999999998</v>
      </c>
      <c r="I147" s="1">
        <f t="shared" si="9"/>
        <v>0.28225742198149112</v>
      </c>
      <c r="J147" s="2">
        <f t="shared" si="10"/>
        <v>16.172159015782551</v>
      </c>
      <c r="K147" s="3">
        <f t="shared" si="11"/>
        <v>0.64066057570233603</v>
      </c>
    </row>
    <row r="148" spans="6:11">
      <c r="F148">
        <v>22</v>
      </c>
      <c r="G148">
        <v>6.67</v>
      </c>
      <c r="H148" s="1">
        <f t="shared" si="8"/>
        <v>0.30318181818181816</v>
      </c>
      <c r="I148" s="1">
        <f t="shared" si="9"/>
        <v>0.29437333135225491</v>
      </c>
      <c r="J148" s="2">
        <f t="shared" si="10"/>
        <v>16.866349487690321</v>
      </c>
      <c r="K148" s="3">
        <f t="shared" si="11"/>
        <v>0.6941904719077705</v>
      </c>
    </row>
    <row r="149" spans="6:11">
      <c r="F149">
        <v>21</v>
      </c>
      <c r="G149">
        <v>6.67</v>
      </c>
      <c r="H149" s="1">
        <f t="shared" si="8"/>
        <v>0.31761904761904763</v>
      </c>
      <c r="I149" s="1">
        <f t="shared" si="9"/>
        <v>0.30754166427809798</v>
      </c>
      <c r="J149" s="2">
        <f t="shared" si="10"/>
        <v>17.620839387564288</v>
      </c>
      <c r="K149" s="3">
        <f t="shared" si="11"/>
        <v>0.75448989987396686</v>
      </c>
    </row>
    <row r="150" spans="6:11">
      <c r="F150">
        <v>20</v>
      </c>
      <c r="G150">
        <v>6.67</v>
      </c>
      <c r="H150" s="1">
        <f t="shared" si="8"/>
        <v>0.33350000000000002</v>
      </c>
      <c r="I150" s="1">
        <f t="shared" si="9"/>
        <v>0.32190054689589237</v>
      </c>
      <c r="J150" s="2">
        <f t="shared" si="10"/>
        <v>18.443542760087666</v>
      </c>
      <c r="K150" s="3">
        <f t="shared" si="11"/>
        <v>0.82270337252337811</v>
      </c>
    </row>
    <row r="151" spans="6:11">
      <c r="F151">
        <v>19</v>
      </c>
      <c r="G151">
        <v>6.67</v>
      </c>
      <c r="H151" s="1">
        <f t="shared" si="8"/>
        <v>0.35105263157894734</v>
      </c>
      <c r="I151" s="1">
        <f t="shared" si="9"/>
        <v>0.33761226784538656</v>
      </c>
      <c r="J151" s="2">
        <f t="shared" si="10"/>
        <v>19.34375805938096</v>
      </c>
      <c r="K151" s="3">
        <f t="shared" si="11"/>
        <v>0.90021529929329347</v>
      </c>
    </row>
    <row r="152" spans="6:11">
      <c r="F152">
        <v>18</v>
      </c>
      <c r="G152">
        <v>6.67</v>
      </c>
      <c r="H152" s="1">
        <f t="shared" si="8"/>
        <v>0.37055555555555553</v>
      </c>
      <c r="I152" s="1">
        <f t="shared" si="9"/>
        <v>0.35486848899158896</v>
      </c>
      <c r="J152" s="2">
        <f t="shared" si="10"/>
        <v>20.332466701402762</v>
      </c>
      <c r="K152" s="3">
        <f t="shared" si="11"/>
        <v>0.98870864202180186</v>
      </c>
    </row>
    <row r="153" spans="6:11">
      <c r="F153">
        <v>17</v>
      </c>
      <c r="G153">
        <v>6.67</v>
      </c>
      <c r="H153" s="1">
        <f t="shared" si="8"/>
        <v>0.39235294117647057</v>
      </c>
      <c r="I153" s="1">
        <f t="shared" si="9"/>
        <v>0.37389675199110689</v>
      </c>
      <c r="J153" s="2">
        <f t="shared" si="10"/>
        <v>21.422705862740084</v>
      </c>
      <c r="K153" s="3">
        <f t="shared" si="11"/>
        <v>1.0902391613373226</v>
      </c>
    </row>
    <row r="154" spans="6:11">
      <c r="F154">
        <v>16</v>
      </c>
      <c r="G154">
        <v>6.67</v>
      </c>
      <c r="H154" s="1">
        <f t="shared" si="8"/>
        <v>0.416875</v>
      </c>
      <c r="I154" s="1">
        <f t="shared" si="9"/>
        <v>0.39496862136197541</v>
      </c>
      <c r="J154" s="2">
        <f t="shared" si="10"/>
        <v>22.630035044141842</v>
      </c>
      <c r="K154" s="3">
        <f t="shared" si="11"/>
        <v>1.2073291814017573</v>
      </c>
    </row>
    <row r="155" spans="6:11">
      <c r="F155">
        <v>15</v>
      </c>
      <c r="G155">
        <v>6.67</v>
      </c>
      <c r="H155" s="1">
        <f t="shared" si="8"/>
        <v>0.44466666666666665</v>
      </c>
      <c r="I155" s="1">
        <f t="shared" si="9"/>
        <v>0.41840988128417533</v>
      </c>
      <c r="J155" s="2">
        <f t="shared" si="10"/>
        <v>23.97312030415306</v>
      </c>
      <c r="K155" s="3">
        <f t="shared" si="11"/>
        <v>1.3430852600112182</v>
      </c>
    </row>
    <row r="156" spans="6:11">
      <c r="F156">
        <v>14</v>
      </c>
      <c r="G156">
        <v>6.67</v>
      </c>
      <c r="H156" s="1">
        <f t="shared" si="8"/>
        <v>0.47642857142857142</v>
      </c>
      <c r="I156" s="1">
        <f t="shared" si="9"/>
        <v>0.44461327699042857</v>
      </c>
      <c r="J156" s="2">
        <f t="shared" si="10"/>
        <v>25.474464287032593</v>
      </c>
      <c r="K156" s="3">
        <f t="shared" si="11"/>
        <v>1.5013439828795327</v>
      </c>
    </row>
    <row r="157" spans="6:11">
      <c r="F157">
        <v>13</v>
      </c>
      <c r="G157">
        <v>6.67</v>
      </c>
      <c r="H157" s="1">
        <f t="shared" si="8"/>
        <v>0.5130769230769231</v>
      </c>
      <c r="I157" s="1">
        <f t="shared" si="9"/>
        <v>0.47405433461814311</v>
      </c>
      <c r="J157" s="2">
        <f t="shared" si="10"/>
        <v>27.161312633502078</v>
      </c>
      <c r="K157" s="3">
        <f t="shared" si="11"/>
        <v>1.6868483464694854</v>
      </c>
    </row>
    <row r="158" spans="6:11">
      <c r="F158">
        <v>12</v>
      </c>
      <c r="G158">
        <v>6.67</v>
      </c>
      <c r="H158" s="1">
        <f t="shared" si="8"/>
        <v>0.55583333333333329</v>
      </c>
      <c r="I158" s="1">
        <f t="shared" si="9"/>
        <v>0.50731074351189509</v>
      </c>
      <c r="J158" s="2">
        <f t="shared" si="10"/>
        <v>29.066764504875401</v>
      </c>
      <c r="K158" s="3">
        <f t="shared" si="11"/>
        <v>1.9054518713733231</v>
      </c>
    </row>
    <row r="159" spans="6:11">
      <c r="F159">
        <v>11</v>
      </c>
      <c r="G159">
        <v>6.67</v>
      </c>
      <c r="H159" s="1">
        <f t="shared" si="8"/>
        <v>0.60636363636363633</v>
      </c>
      <c r="I159" s="1">
        <f t="shared" si="9"/>
        <v>0.54508551093542668</v>
      </c>
      <c r="J159" s="2">
        <f t="shared" si="10"/>
        <v>31.231099250332029</v>
      </c>
      <c r="K159" s="3">
        <f t="shared" si="11"/>
        <v>2.1643347454566282</v>
      </c>
    </row>
    <row r="160" spans="6:11">
      <c r="F160">
        <v>10</v>
      </c>
      <c r="G160">
        <v>6.67</v>
      </c>
      <c r="H160" s="1">
        <f t="shared" si="8"/>
        <v>0.66700000000000004</v>
      </c>
      <c r="I160" s="1">
        <f t="shared" si="9"/>
        <v>0.58823333727674476</v>
      </c>
      <c r="J160" s="2">
        <f t="shared" si="10"/>
        <v>33.703287594852959</v>
      </c>
      <c r="K160" s="3">
        <f t="shared" si="11"/>
        <v>2.4721883445209301</v>
      </c>
    </row>
    <row r="161" spans="6:11">
      <c r="F161">
        <v>9</v>
      </c>
      <c r="G161">
        <v>6.67</v>
      </c>
      <c r="H161" s="1">
        <f t="shared" si="8"/>
        <v>0.74111111111111105</v>
      </c>
      <c r="I161" s="1">
        <f t="shared" si="9"/>
        <v>0.63778790546676078</v>
      </c>
      <c r="J161" s="2">
        <f t="shared" si="10"/>
        <v>36.542555207734118</v>
      </c>
      <c r="K161" s="3">
        <f t="shared" si="11"/>
        <v>2.8392676128811587</v>
      </c>
    </row>
    <row r="162" spans="6:11">
      <c r="F162">
        <v>8</v>
      </c>
      <c r="G162">
        <v>6.67</v>
      </c>
      <c r="H162" s="1">
        <f t="shared" si="8"/>
        <v>0.83374999999999999</v>
      </c>
      <c r="I162" s="1">
        <f t="shared" si="9"/>
        <v>0.69498412745173754</v>
      </c>
      <c r="J162" s="2">
        <f t="shared" si="10"/>
        <v>39.81965733156666</v>
      </c>
      <c r="K162" s="3">
        <f t="shared" si="11"/>
        <v>3.2771021238325417</v>
      </c>
    </row>
    <row r="163" spans="6:11">
      <c r="F163">
        <v>7</v>
      </c>
      <c r="G163">
        <v>6.67</v>
      </c>
      <c r="H163" s="1">
        <f t="shared" si="8"/>
        <v>0.95285714285714285</v>
      </c>
      <c r="I163" s="1">
        <f t="shared" si="9"/>
        <v>0.76126239758616276</v>
      </c>
      <c r="J163" s="2">
        <f t="shared" si="10"/>
        <v>43.617122483697194</v>
      </c>
      <c r="K163" s="3">
        <f t="shared" si="11"/>
        <v>3.7974651521305347</v>
      </c>
    </row>
    <row r="164" spans="6:11">
      <c r="F164">
        <v>6</v>
      </c>
      <c r="G164">
        <v>6.67</v>
      </c>
      <c r="H164" s="1">
        <f t="shared" si="8"/>
        <v>1.1116666666666666</v>
      </c>
      <c r="I164" s="1">
        <f t="shared" si="9"/>
        <v>0.83822977512754682</v>
      </c>
      <c r="J164" s="2">
        <f t="shared" si="10"/>
        <v>48.027028377008499</v>
      </c>
      <c r="K164" s="3">
        <f t="shared" si="11"/>
        <v>4.4099058933113042</v>
      </c>
    </row>
    <row r="165" spans="6:11">
      <c r="F165">
        <v>5</v>
      </c>
      <c r="G165">
        <v>6.67</v>
      </c>
      <c r="H165" s="1">
        <f t="shared" si="8"/>
        <v>1.3340000000000001</v>
      </c>
      <c r="I165" s="1">
        <f t="shared" si="9"/>
        <v>0.92753514122157676</v>
      </c>
      <c r="J165" s="2">
        <f t="shared" si="10"/>
        <v>53.143848942067137</v>
      </c>
      <c r="K165" s="3">
        <f t="shared" si="11"/>
        <v>5.1168205650586387</v>
      </c>
    </row>
    <row r="166" spans="6:11">
      <c r="F166">
        <v>4</v>
      </c>
      <c r="G166">
        <v>6.67</v>
      </c>
      <c r="H166" s="1">
        <f t="shared" si="8"/>
        <v>1.6675</v>
      </c>
      <c r="I166" s="1">
        <f t="shared" si="9"/>
        <v>1.0305973336872214</v>
      </c>
      <c r="J166" s="2">
        <f t="shared" si="10"/>
        <v>59.048877597713563</v>
      </c>
      <c r="K166" s="3">
        <f t="shared" si="11"/>
        <v>5.9050286556464258</v>
      </c>
    </row>
    <row r="167" spans="6:11">
      <c r="F167">
        <v>3</v>
      </c>
      <c r="G167">
        <v>6.67</v>
      </c>
      <c r="H167" s="1">
        <f t="shared" si="8"/>
        <v>2.2233333333333332</v>
      </c>
      <c r="I167" s="1">
        <f t="shared" si="9"/>
        <v>1.1481294330787277</v>
      </c>
      <c r="J167" s="2">
        <f t="shared" si="10"/>
        <v>65.782970850158989</v>
      </c>
      <c r="K167" s="3">
        <f t="shared" si="11"/>
        <v>6.734093252445426</v>
      </c>
    </row>
    <row r="168" spans="6:11">
      <c r="F168">
        <v>2</v>
      </c>
      <c r="G168">
        <v>6.67</v>
      </c>
      <c r="H168" s="1">
        <f t="shared" si="8"/>
        <v>3.335</v>
      </c>
      <c r="I168" s="1">
        <f t="shared" si="9"/>
        <v>1.2794770838980052</v>
      </c>
      <c r="J168" s="2">
        <f t="shared" si="10"/>
        <v>73.308636891061639</v>
      </c>
      <c r="K168" s="3">
        <f t="shared" si="11"/>
        <v>7.5256660409026495</v>
      </c>
    </row>
    <row r="169" spans="6:11">
      <c r="F169">
        <v>1</v>
      </c>
      <c r="G169">
        <v>6.67</v>
      </c>
      <c r="H169" s="1">
        <f t="shared" si="8"/>
        <v>6.67</v>
      </c>
      <c r="I169" s="1">
        <f t="shared" si="9"/>
        <v>1.4219796929682593</v>
      </c>
      <c r="J169" s="2">
        <f t="shared" si="10"/>
        <v>81.473434960389881</v>
      </c>
      <c r="K169" s="3">
        <f t="shared" si="11"/>
        <v>8.164798069328242</v>
      </c>
    </row>
    <row r="170" spans="6:11">
      <c r="F170">
        <v>0.5</v>
      </c>
      <c r="G170">
        <v>6.67</v>
      </c>
      <c r="H170" s="1">
        <f t="shared" si="8"/>
        <v>13.34</v>
      </c>
      <c r="I170" s="1">
        <f t="shared" si="9"/>
        <v>1.495973750794884</v>
      </c>
      <c r="J170" s="2">
        <f t="shared" si="10"/>
        <v>85.712982182902437</v>
      </c>
    </row>
    <row r="171" spans="6:11">
      <c r="F171">
        <v>0.25</v>
      </c>
      <c r="G171">
        <v>6.67</v>
      </c>
      <c r="H171" s="1">
        <f t="shared" si="8"/>
        <v>26.68</v>
      </c>
      <c r="I171" s="1">
        <f t="shared" si="9"/>
        <v>1.5333326044290494</v>
      </c>
      <c r="J171" s="2">
        <f t="shared" si="10"/>
        <v>87.85348682358709</v>
      </c>
    </row>
    <row r="172" spans="6:11">
      <c r="F172">
        <v>0.1</v>
      </c>
      <c r="G172">
        <v>6.67</v>
      </c>
      <c r="H172" s="1">
        <f t="shared" si="8"/>
        <v>66.699999999999989</v>
      </c>
      <c r="I172" s="1">
        <f t="shared" si="9"/>
        <v>1.5558049462094852</v>
      </c>
      <c r="J172" s="2">
        <f t="shared" si="10"/>
        <v>89.141057163381561</v>
      </c>
    </row>
    <row r="173" spans="6:11">
      <c r="F173">
        <v>0.01</v>
      </c>
      <c r="G173">
        <v>6.67</v>
      </c>
      <c r="H173" s="1">
        <f t="shared" si="8"/>
        <v>667</v>
      </c>
      <c r="I173" s="1">
        <f t="shared" si="9"/>
        <v>1.5692970775433968</v>
      </c>
      <c r="J173" s="2">
        <f t="shared" si="10"/>
        <v>89.914099345450907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Washington University in St. Louis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mace</dc:creator>
  <cp:lastModifiedBy>bill mace</cp:lastModifiedBy>
  <dcterms:created xsi:type="dcterms:W3CDTF">2013-02-05T17:37:27Z</dcterms:created>
  <dcterms:modified xsi:type="dcterms:W3CDTF">2015-01-21T17:20:34Z</dcterms:modified>
</cp:coreProperties>
</file>