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date1904="1" showInkAnnotation="0" autoCompressPictures="0"/>
  <bookViews>
    <workbookView xWindow="600" yWindow="60" windowWidth="22360" windowHeight="1642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6" i="1" l="1"/>
  <c r="AB7" i="1"/>
  <c r="AB8" i="1"/>
  <c r="AB9" i="1"/>
  <c r="AB10" i="1"/>
  <c r="AB11" i="1"/>
  <c r="AB12" i="1"/>
  <c r="AB13" i="1"/>
  <c r="AB14" i="1"/>
  <c r="AB15" i="1"/>
  <c r="AB16" i="1"/>
  <c r="AA7" i="1"/>
  <c r="AA8" i="1"/>
  <c r="AA9" i="1"/>
  <c r="AA10" i="1"/>
  <c r="AA11" i="1"/>
  <c r="AA12" i="1"/>
  <c r="AA13" i="1"/>
  <c r="AA14" i="1"/>
  <c r="AA15" i="1"/>
  <c r="AA16" i="1"/>
  <c r="AA6" i="1"/>
  <c r="T7" i="1"/>
  <c r="T8" i="1"/>
  <c r="T9" i="1"/>
  <c r="T10" i="1"/>
  <c r="T11" i="1"/>
  <c r="T12" i="1"/>
  <c r="T13" i="1"/>
  <c r="T14" i="1"/>
  <c r="T15" i="1"/>
  <c r="T16" i="1"/>
  <c r="T6" i="1"/>
  <c r="S7" i="1"/>
  <c r="S8" i="1"/>
  <c r="S9" i="1"/>
  <c r="S10" i="1"/>
  <c r="S11" i="1"/>
  <c r="S12" i="1"/>
  <c r="S13" i="1"/>
  <c r="S14" i="1"/>
  <c r="S15" i="1"/>
  <c r="S16" i="1"/>
  <c r="S6" i="1"/>
  <c r="Y7" i="1"/>
  <c r="Y8" i="1"/>
  <c r="Y9" i="1"/>
  <c r="Y10" i="1"/>
  <c r="Y11" i="1"/>
  <c r="Y12" i="1"/>
  <c r="Y13" i="1"/>
  <c r="Y14" i="1"/>
  <c r="Y15" i="1"/>
  <c r="Y16" i="1"/>
  <c r="Y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5" i="1"/>
  <c r="X15" i="1"/>
  <c r="W16" i="1"/>
  <c r="X16" i="1"/>
  <c r="W6" i="1"/>
  <c r="X6" i="1"/>
  <c r="R16" i="1"/>
  <c r="R15" i="1"/>
  <c r="R7" i="1"/>
  <c r="R8" i="1"/>
  <c r="R9" i="1"/>
  <c r="R10" i="1"/>
  <c r="R11" i="1"/>
  <c r="R12" i="1"/>
  <c r="R13" i="1"/>
  <c r="R14" i="1"/>
  <c r="R6" i="1"/>
  <c r="J8" i="1"/>
  <c r="K8" i="1"/>
  <c r="L8" i="1"/>
  <c r="J7" i="1"/>
  <c r="K7" i="1"/>
  <c r="L7" i="1"/>
  <c r="J10" i="1"/>
  <c r="K10" i="1"/>
  <c r="L10" i="1"/>
  <c r="J11" i="1"/>
  <c r="K11" i="1"/>
  <c r="L11" i="1"/>
  <c r="J12" i="1"/>
  <c r="K12" i="1"/>
  <c r="L12" i="1"/>
  <c r="J6" i="1"/>
  <c r="K6" i="1"/>
  <c r="L6" i="1"/>
</calcChain>
</file>

<file path=xl/sharedStrings.xml><?xml version="1.0" encoding="utf-8"?>
<sst xmlns="http://schemas.openxmlformats.org/spreadsheetml/2006/main" count="27" uniqueCount="21">
  <si>
    <t>Thumbnail size</t>
  </si>
  <si>
    <t>Arm length</t>
  </si>
  <si>
    <t>Opposite</t>
  </si>
  <si>
    <t>Adjacent</t>
  </si>
  <si>
    <t>Tangent = Opposite/Adjacent</t>
  </si>
  <si>
    <t>Angle in Radians = atan(tan)</t>
  </si>
  <si>
    <t>Angle in Degrees = Degrees(atan(tan))</t>
  </si>
  <si>
    <t>Distance</t>
  </si>
  <si>
    <t>Tangent</t>
  </si>
  <si>
    <t>Radians</t>
  </si>
  <si>
    <t>Degrees</t>
  </si>
  <si>
    <t>Computer Screen</t>
  </si>
  <si>
    <t>Visual angle homework assignment</t>
  </si>
  <si>
    <t>Inside window</t>
  </si>
  <si>
    <t>Outside tree</t>
  </si>
  <si>
    <t>Psychology 397  Fall Term 2018</t>
  </si>
  <si>
    <t>Tree</t>
  </si>
  <si>
    <t>Proportion of window taken up by tree</t>
  </si>
  <si>
    <t>Length of tree on window</t>
  </si>
  <si>
    <t>Distance to Window</t>
  </si>
  <si>
    <t>Window 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</si>
</sst>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9"/>
      <name val="Geneva"/>
    </font>
    <font>
      <sz val="18"/>
      <name val="Times New Roman"/>
    </font>
    <font>
      <sz val="8"/>
      <name val="Geneva"/>
    </font>
    <font>
      <sz val="12"/>
      <name val="Geneva"/>
    </font>
    <font>
      <sz val="18"/>
      <name val="Geneva"/>
    </font>
    <font>
      <sz val="16"/>
      <name val="Geneva"/>
    </font>
    <font>
      <sz val="14"/>
      <name val="Genev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164" fontId="1" fillId="0" borderId="0" xfId="0" applyNumberFormat="1" applyFont="1"/>
    <xf numFmtId="0" fontId="3" fillId="0" borderId="0" xfId="0" applyFon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horizontal="left" wrapText="1"/>
    </xf>
    <xf numFmtId="2" fontId="0" fillId="0" borderId="0" xfId="0" applyNumberFormat="1"/>
    <xf numFmtId="164" fontId="0" fillId="0" borderId="0" xfId="0" applyNumberFormat="1"/>
    <xf numFmtId="0" fontId="4" fillId="0" borderId="0" xfId="0" applyFont="1"/>
    <xf numFmtId="0" fontId="5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Geneva"/>
                <a:ea typeface="Geneva"/>
                <a:cs typeface="Geneva"/>
              </a:defRPr>
            </a:pPr>
            <a:r>
              <a:rPr lang="en-US" sz="1425" b="1" i="0" u="none" strike="noStrike" baseline="0">
                <a:solidFill>
                  <a:srgbClr val="000000"/>
                </a:solidFill>
                <a:latin typeface="Geneva"/>
                <a:ea typeface="Geneva"/>
                <a:cs typeface="Geneva"/>
              </a:rPr>
              <a:t>Thirty six segments</a:t>
            </a:r>
          </a:p>
          <a:p>
            <a:pPr>
              <a:defRPr sz="1075" b="0" i="0" u="none" strike="noStrike" baseline="0">
                <a:solidFill>
                  <a:srgbClr val="000000"/>
                </a:solidFill>
                <a:latin typeface="Geneva"/>
                <a:ea typeface="Geneva"/>
                <a:cs typeface="Geneva"/>
              </a:defRPr>
            </a:pPr>
            <a:r>
              <a:rPr lang="en-US" sz="1425" b="1" i="0" u="none" strike="noStrike" baseline="0">
                <a:solidFill>
                  <a:srgbClr val="000000"/>
                </a:solidFill>
                <a:latin typeface="Geneva"/>
                <a:ea typeface="Geneva"/>
                <a:cs typeface="Geneva"/>
              </a:rPr>
              <a:t>Equals 10 degrees each</a:t>
            </a:r>
          </a:p>
        </c:rich>
      </c:tx>
      <c:layout>
        <c:manualLayout>
          <c:xMode val="edge"/>
          <c:yMode val="edge"/>
          <c:x val="0.354782608695652"/>
          <c:y val="0.0304709141274238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85217391304348"/>
          <c:y val="0.235457382186773"/>
          <c:w val="0.431304347826087"/>
          <c:h val="0.686981538615525"/>
        </c:manualLayout>
      </c:layout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4"/>
            <c:bubble3D val="0"/>
            <c:spPr>
              <a:solidFill>
                <a:srgbClr val="6600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5"/>
            <c:bubble3D val="0"/>
            <c:spPr>
              <a:solidFill>
                <a:srgbClr val="FF808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6"/>
            <c:bubble3D val="0"/>
            <c:spPr>
              <a:solidFill>
                <a:srgbClr val="0066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7"/>
            <c:bubble3D val="0"/>
            <c:spPr>
              <a:solidFill>
                <a:srgbClr val="CCCC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8"/>
            <c:bubble3D val="0"/>
            <c:spPr>
              <a:solidFill>
                <a:srgbClr val="00CC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9"/>
            <c:bubble3D val="0"/>
            <c:spPr>
              <a:solidFill>
                <a:srgbClr val="CC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0"/>
            <c:bubble3D val="0"/>
            <c:spPr>
              <a:solidFill>
                <a:srgbClr val="CCFF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1"/>
            <c:bubble3D val="0"/>
            <c:spPr>
              <a:solidFill>
                <a:srgbClr val="FFFF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2"/>
            <c:bubble3D val="0"/>
            <c:spPr>
              <a:solidFill>
                <a:srgbClr val="99CC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3"/>
            <c:bubble3D val="0"/>
            <c:spPr>
              <a:solidFill>
                <a:srgbClr val="FF99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4"/>
            <c:bubble3D val="0"/>
            <c:spPr>
              <a:solidFill>
                <a:srgbClr val="CC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5"/>
            <c:bubble3D val="0"/>
            <c:spPr>
              <a:solidFill>
                <a:srgbClr val="FFCC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6"/>
            <c:bubble3D val="0"/>
            <c:spPr>
              <a:solidFill>
                <a:srgbClr val="3366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7"/>
            <c:bubble3D val="0"/>
            <c:spPr>
              <a:solidFill>
                <a:srgbClr val="33CCCC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8"/>
            <c:bubble3D val="0"/>
            <c:spPr>
              <a:solidFill>
                <a:srgbClr val="99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19"/>
            <c:bubble3D val="0"/>
            <c:spPr>
              <a:solidFill>
                <a:srgbClr val="FFCC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0"/>
            <c:bubble3D val="0"/>
            <c:spPr>
              <a:solidFill>
                <a:srgbClr val="FF99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1"/>
            <c:bubble3D val="0"/>
            <c:spPr>
              <a:solidFill>
                <a:srgbClr val="FF66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2"/>
            <c:bubble3D val="0"/>
            <c:spPr>
              <a:solidFill>
                <a:srgbClr val="6666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3"/>
            <c:bubble3D val="0"/>
            <c:spPr>
              <a:solidFill>
                <a:srgbClr val="96969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4"/>
            <c:bubble3D val="0"/>
            <c:spPr>
              <a:solidFill>
                <a:srgbClr val="00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5"/>
            <c:bubble3D val="0"/>
            <c:spPr>
              <a:solidFill>
                <a:srgbClr val="3399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6"/>
            <c:bubble3D val="0"/>
            <c:spPr>
              <a:solidFill>
                <a:srgbClr val="0033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7"/>
            <c:bubble3D val="0"/>
            <c:spPr>
              <a:solidFill>
                <a:srgbClr val="3333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8"/>
            <c:bubble3D val="0"/>
            <c:spPr>
              <a:solidFill>
                <a:srgbClr val="9933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9"/>
            <c:bubble3D val="0"/>
            <c:spPr>
              <a:solidFill>
                <a:srgbClr val="99336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0"/>
            <c:bubble3D val="0"/>
            <c:spPr>
              <a:solidFill>
                <a:srgbClr val="333399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1"/>
            <c:bubble3D val="0"/>
            <c:spPr>
              <a:solidFill>
                <a:srgbClr val="333333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2"/>
            <c:bubble3D val="0"/>
            <c:spPr>
              <a:solidFill>
                <a:srgbClr val="00000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3"/>
            <c:bubble3D val="0"/>
            <c:spPr>
              <a:solidFill>
                <a:srgbClr val="FFFF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4"/>
            <c:bubble3D val="0"/>
            <c:spPr>
              <a:solidFill>
                <a:srgbClr val="DD0806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35"/>
            <c:bubble3D val="0"/>
            <c:spPr>
              <a:solidFill>
                <a:srgbClr val="1FB714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val>
            <c:numRef>
              <c:f>Sheet1!$C$27:$C$62</c:f>
              <c:numCache>
                <c:formatCode>General</c:formatCode>
                <c:ptCount val="36"/>
                <c:pt idx="0">
                  <c:v>1.0</c:v>
                </c:pt>
                <c:pt idx="1">
                  <c:v>1.0</c:v>
                </c:pt>
                <c:pt idx="2">
                  <c:v>1.0</c:v>
                </c:pt>
                <c:pt idx="3">
                  <c:v>1.0</c:v>
                </c:pt>
                <c:pt idx="4">
                  <c:v>1.0</c:v>
                </c:pt>
                <c:pt idx="5">
                  <c:v>1.0</c:v>
                </c:pt>
                <c:pt idx="6">
                  <c:v>1.0</c:v>
                </c:pt>
                <c:pt idx="7">
                  <c:v>1.0</c:v>
                </c:pt>
                <c:pt idx="8">
                  <c:v>1.0</c:v>
                </c:pt>
                <c:pt idx="9">
                  <c:v>1.0</c:v>
                </c:pt>
                <c:pt idx="10">
                  <c:v>1.0</c:v>
                </c:pt>
                <c:pt idx="11">
                  <c:v>1.0</c:v>
                </c:pt>
                <c:pt idx="12">
                  <c:v>1.0</c:v>
                </c:pt>
                <c:pt idx="13">
                  <c:v>1.0</c:v>
                </c:pt>
                <c:pt idx="14">
                  <c:v>1.0</c:v>
                </c:pt>
                <c:pt idx="15">
                  <c:v>1.0</c:v>
                </c:pt>
                <c:pt idx="16">
                  <c:v>1.0</c:v>
                </c:pt>
                <c:pt idx="17">
                  <c:v>1.0</c:v>
                </c:pt>
                <c:pt idx="18">
                  <c:v>1.0</c:v>
                </c:pt>
                <c:pt idx="19">
                  <c:v>1.0</c:v>
                </c:pt>
                <c:pt idx="20">
                  <c:v>1.0</c:v>
                </c:pt>
                <c:pt idx="21">
                  <c:v>1.0</c:v>
                </c:pt>
                <c:pt idx="22">
                  <c:v>1.0</c:v>
                </c:pt>
                <c:pt idx="23">
                  <c:v>1.0</c:v>
                </c:pt>
                <c:pt idx="24">
                  <c:v>1.0</c:v>
                </c:pt>
                <c:pt idx="25">
                  <c:v>1.0</c:v>
                </c:pt>
                <c:pt idx="26">
                  <c:v>1.0</c:v>
                </c:pt>
                <c:pt idx="27">
                  <c:v>1.0</c:v>
                </c:pt>
                <c:pt idx="28">
                  <c:v>1.0</c:v>
                </c:pt>
                <c:pt idx="29">
                  <c:v>1.0</c:v>
                </c:pt>
                <c:pt idx="30">
                  <c:v>1.0</c:v>
                </c:pt>
                <c:pt idx="31">
                  <c:v>1.0</c:v>
                </c:pt>
                <c:pt idx="32">
                  <c:v>1.0</c:v>
                </c:pt>
                <c:pt idx="33">
                  <c:v>1.0</c:v>
                </c:pt>
                <c:pt idx="34">
                  <c:v>1.0</c:v>
                </c:pt>
                <c:pt idx="35">
                  <c:v>1.0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Geneva"/>
          <a:ea typeface="Geneva"/>
          <a:cs typeface="Geneva"/>
        </a:defRPr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Window</c:v>
          </c:tx>
          <c:marker>
            <c:symbol val="none"/>
          </c:marker>
          <c:val>
            <c:numRef>
              <c:f>Sheet1!$T$6:$T$16</c:f>
              <c:numCache>
                <c:formatCode>0.000</c:formatCode>
                <c:ptCount val="11"/>
                <c:pt idx="0">
                  <c:v>56.30993247402021</c:v>
                </c:pt>
                <c:pt idx="1">
                  <c:v>45.0</c:v>
                </c:pt>
                <c:pt idx="2">
                  <c:v>36.86989764584402</c:v>
                </c:pt>
                <c:pt idx="3">
                  <c:v>30.96375653207352</c:v>
                </c:pt>
                <c:pt idx="4">
                  <c:v>26.56505117707799</c:v>
                </c:pt>
                <c:pt idx="5">
                  <c:v>23.19859051364818</c:v>
                </c:pt>
                <c:pt idx="6">
                  <c:v>20.55604521958347</c:v>
                </c:pt>
                <c:pt idx="7">
                  <c:v>18.43494882292201</c:v>
                </c:pt>
                <c:pt idx="8">
                  <c:v>16.69924423399362</c:v>
                </c:pt>
                <c:pt idx="9">
                  <c:v>15.25511870305778</c:v>
                </c:pt>
                <c:pt idx="10">
                  <c:v>14.03624346792648</c:v>
                </c:pt>
              </c:numCache>
            </c:numRef>
          </c:val>
          <c:smooth val="0"/>
        </c:ser>
        <c:ser>
          <c:idx val="1"/>
          <c:order val="1"/>
          <c:tx>
            <c:v>Tree</c:v>
          </c:tx>
          <c:marker>
            <c:symbol val="none"/>
          </c:marker>
          <c:val>
            <c:numRef>
              <c:f>Sheet1!$Y$6:$Y$16</c:f>
              <c:numCache>
                <c:formatCode>0.000</c:formatCode>
                <c:ptCount val="11"/>
                <c:pt idx="0">
                  <c:v>12.52880770915151</c:v>
                </c:pt>
                <c:pt idx="1">
                  <c:v>12.39540683375846</c:v>
                </c:pt>
                <c:pt idx="2">
                  <c:v>12.2647737278924</c:v>
                </c:pt>
                <c:pt idx="3">
                  <c:v>12.13682445529227</c:v>
                </c:pt>
                <c:pt idx="4">
                  <c:v>12.01147838636544</c:v>
                </c:pt>
                <c:pt idx="5">
                  <c:v>11.88865803962798</c:v>
                </c:pt>
                <c:pt idx="6">
                  <c:v>11.76828893202065</c:v>
                </c:pt>
                <c:pt idx="7">
                  <c:v>11.65029943753767</c:v>
                </c:pt>
                <c:pt idx="8">
                  <c:v>11.53462065364472</c:v>
                </c:pt>
                <c:pt idx="9">
                  <c:v>11.42118627499928</c:v>
                </c:pt>
                <c:pt idx="10">
                  <c:v>11.30993247402021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9607160"/>
        <c:axId val="2132235176"/>
      </c:lineChart>
      <c:catAx>
        <c:axId val="2139607160"/>
        <c:scaling>
          <c:orientation val="minMax"/>
        </c:scaling>
        <c:delete val="0"/>
        <c:axPos val="b"/>
        <c:majorTickMark val="out"/>
        <c:minorTickMark val="none"/>
        <c:tickLblPos val="nextTo"/>
        <c:crossAx val="2132235176"/>
        <c:crosses val="autoZero"/>
        <c:auto val="1"/>
        <c:lblAlgn val="ctr"/>
        <c:lblOffset val="100"/>
        <c:noMultiLvlLbl val="0"/>
      </c:catAx>
      <c:valAx>
        <c:axId val="2132235176"/>
        <c:scaling>
          <c:orientation val="minMax"/>
        </c:scaling>
        <c:delete val="0"/>
        <c:axPos val="l"/>
        <c:majorGridlines/>
        <c:numFmt formatCode="0.000" sourceLinked="1"/>
        <c:majorTickMark val="out"/>
        <c:minorTickMark val="none"/>
        <c:tickLblPos val="nextTo"/>
        <c:crossAx val="213960716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457200</xdr:colOff>
      <xdr:row>27</xdr:row>
      <xdr:rowOff>139700</xdr:rowOff>
    </xdr:from>
    <xdr:to>
      <xdr:col>11</xdr:col>
      <xdr:colOff>215900</xdr:colOff>
      <xdr:row>50</xdr:row>
      <xdr:rowOff>127000</xdr:rowOff>
    </xdr:to>
    <xdr:graphicFrame macro="">
      <xdr:nvGraphicFramePr>
        <xdr:cNvPr id="103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863600</xdr:colOff>
      <xdr:row>18</xdr:row>
      <xdr:rowOff>114300</xdr:rowOff>
    </xdr:from>
    <xdr:to>
      <xdr:col>22</xdr:col>
      <xdr:colOff>177800</xdr:colOff>
      <xdr:row>30</xdr:row>
      <xdr:rowOff>38100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B62"/>
  <sheetViews>
    <sheetView tabSelected="1" topLeftCell="Q2" workbookViewId="0">
      <selection activeCell="Y21" sqref="Y21"/>
    </sheetView>
  </sheetViews>
  <sheetFormatPr baseColWidth="10" defaultColWidth="11.5" defaultRowHeight="13" x14ac:dyDescent="0"/>
  <cols>
    <col min="6" max="6" width="13.33203125" customWidth="1"/>
    <col min="8" max="8" width="16.1640625" customWidth="1"/>
    <col min="9" max="9" width="14.83203125" customWidth="1"/>
    <col min="10" max="10" width="12.5" customWidth="1"/>
    <col min="11" max="11" width="19.1640625" customWidth="1"/>
    <col min="12" max="12" width="13.33203125" customWidth="1"/>
    <col min="16" max="16" width="13" customWidth="1"/>
    <col min="17" max="17" width="13.33203125" customWidth="1"/>
  </cols>
  <sheetData>
    <row r="1" spans="2:28" ht="16">
      <c r="B1" s="4" t="s">
        <v>15</v>
      </c>
    </row>
    <row r="2" spans="2:28" ht="16">
      <c r="B2" s="4" t="s">
        <v>12</v>
      </c>
    </row>
    <row r="4" spans="2:28" ht="21">
      <c r="E4" s="1" t="s">
        <v>2</v>
      </c>
      <c r="G4" s="1"/>
      <c r="H4" s="1" t="s">
        <v>3</v>
      </c>
      <c r="I4" s="1"/>
      <c r="J4" s="1" t="s">
        <v>8</v>
      </c>
      <c r="K4" s="1" t="s">
        <v>9</v>
      </c>
      <c r="L4" s="1" t="s">
        <v>10</v>
      </c>
    </row>
    <row r="5" spans="2:28" ht="64">
      <c r="E5" s="2"/>
      <c r="F5" s="2"/>
      <c r="G5" s="2"/>
      <c r="H5" s="2"/>
      <c r="I5" s="2"/>
      <c r="J5" s="2"/>
      <c r="K5" s="2"/>
      <c r="L5" s="2"/>
      <c r="P5" s="12" t="s">
        <v>20</v>
      </c>
      <c r="Q5" s="11" t="s">
        <v>19</v>
      </c>
      <c r="R5" t="s">
        <v>8</v>
      </c>
      <c r="S5" t="s">
        <v>9</v>
      </c>
      <c r="T5" s="13" t="s">
        <v>10</v>
      </c>
      <c r="U5" s="10" t="s">
        <v>16</v>
      </c>
      <c r="Y5" s="13" t="s">
        <v>10</v>
      </c>
      <c r="AA5" s="6" t="s">
        <v>17</v>
      </c>
      <c r="AB5" s="6" t="s">
        <v>18</v>
      </c>
    </row>
    <row r="6" spans="2:28" ht="21">
      <c r="E6" s="1" t="s">
        <v>0</v>
      </c>
      <c r="G6" s="1">
        <v>1.5</v>
      </c>
      <c r="H6" s="1" t="s">
        <v>1</v>
      </c>
      <c r="I6" s="1">
        <v>32</v>
      </c>
      <c r="J6" s="3">
        <f>G6/I6</f>
        <v>4.6875E-2</v>
      </c>
      <c r="K6" s="3">
        <f>ATAN(J6)</f>
        <v>4.6840712915969654E-2</v>
      </c>
      <c r="L6" s="3">
        <f>DEGREES(K6)</f>
        <v>2.6837751594689845</v>
      </c>
      <c r="P6">
        <v>3</v>
      </c>
      <c r="Q6">
        <v>2</v>
      </c>
      <c r="R6" s="8">
        <f>P6/Q6</f>
        <v>1.5</v>
      </c>
      <c r="S6" s="9">
        <f>ATAN(R6)</f>
        <v>0.98279372324732905</v>
      </c>
      <c r="T6" s="9">
        <f>DEGREES(S6)</f>
        <v>56.309932474020215</v>
      </c>
      <c r="U6">
        <v>20</v>
      </c>
      <c r="V6">
        <v>90</v>
      </c>
      <c r="W6" s="9">
        <f>U6/V6</f>
        <v>0.22222222222222221</v>
      </c>
      <c r="X6" s="9">
        <f>ATAN(W6)</f>
        <v>0.21866894587394195</v>
      </c>
      <c r="Y6" s="9">
        <f>DEGREES(X6)</f>
        <v>12.528807709151511</v>
      </c>
      <c r="AA6" s="8">
        <f>Y6/T6</f>
        <v>0.22249729592433704</v>
      </c>
      <c r="AB6" s="9">
        <f>AA6*3</f>
        <v>0.66749188777301116</v>
      </c>
    </row>
    <row r="7" spans="2:28" ht="21">
      <c r="E7" s="1" t="s">
        <v>13</v>
      </c>
      <c r="G7" s="1">
        <v>3</v>
      </c>
      <c r="H7" s="1" t="s">
        <v>7</v>
      </c>
      <c r="I7" s="1">
        <v>12</v>
      </c>
      <c r="J7" s="3">
        <f>G7/I7</f>
        <v>0.25</v>
      </c>
      <c r="K7" s="3">
        <f>ATAN(J7)</f>
        <v>0.24497866312686414</v>
      </c>
      <c r="L7" s="3">
        <f>DEGREES(K7)</f>
        <v>14.036243467926479</v>
      </c>
      <c r="P7">
        <v>3</v>
      </c>
      <c r="Q7">
        <v>3</v>
      </c>
      <c r="R7" s="8">
        <f>P7/Q7</f>
        <v>1</v>
      </c>
      <c r="S7" s="9">
        <f t="shared" ref="S7:S16" si="0">ATAN(R7)</f>
        <v>0.78539816339744828</v>
      </c>
      <c r="T7" s="9">
        <f t="shared" ref="T7:T16" si="1">DEGREES(S7)</f>
        <v>45</v>
      </c>
      <c r="U7">
        <v>20</v>
      </c>
      <c r="V7">
        <v>91</v>
      </c>
      <c r="W7" s="9">
        <f t="shared" ref="W7:W16" si="2">U7/V7</f>
        <v>0.21978021978021978</v>
      </c>
      <c r="X7" s="9">
        <f t="shared" ref="X7:X16" si="3">ATAN(W7)</f>
        <v>0.21634066137329055</v>
      </c>
      <c r="Y7" s="9">
        <f t="shared" ref="Y7:Y16" si="4">DEGREES(X7)</f>
        <v>12.395406833758461</v>
      </c>
      <c r="AA7" s="8">
        <f t="shared" ref="AA7:AA16" si="5">Y7/T7</f>
        <v>0.27545348519463247</v>
      </c>
      <c r="AB7" s="9">
        <f>AA7*3</f>
        <v>0.82636045558389748</v>
      </c>
    </row>
    <row r="8" spans="2:28" ht="21">
      <c r="E8" s="1"/>
      <c r="G8" s="1">
        <v>3</v>
      </c>
      <c r="H8" s="1"/>
      <c r="I8" s="1">
        <v>2</v>
      </c>
      <c r="J8" s="3">
        <f>G8/I8</f>
        <v>1.5</v>
      </c>
      <c r="K8" s="3">
        <f>ATAN(J8)</f>
        <v>0.98279372324732905</v>
      </c>
      <c r="L8" s="3">
        <f>DEGREES(K8)</f>
        <v>56.309932474020215</v>
      </c>
      <c r="P8">
        <v>3</v>
      </c>
      <c r="Q8">
        <v>4</v>
      </c>
      <c r="R8" s="8">
        <f>P8/Q8</f>
        <v>0.75</v>
      </c>
      <c r="S8" s="9">
        <f t="shared" si="0"/>
        <v>0.64350110879328437</v>
      </c>
      <c r="T8" s="9">
        <f t="shared" si="1"/>
        <v>36.86989764584402</v>
      </c>
      <c r="U8">
        <v>20</v>
      </c>
      <c r="V8">
        <v>92</v>
      </c>
      <c r="W8" s="9">
        <f t="shared" si="2"/>
        <v>0.21739130434782608</v>
      </c>
      <c r="X8" s="9">
        <f t="shared" si="3"/>
        <v>0.21406068356382149</v>
      </c>
      <c r="Y8" s="9">
        <f t="shared" si="4"/>
        <v>12.264773727892401</v>
      </c>
      <c r="AA8" s="8">
        <f t="shared" si="5"/>
        <v>0.33265006173064027</v>
      </c>
      <c r="AB8" s="9">
        <f t="shared" ref="AB7:AB16" si="6">AA8*3</f>
        <v>0.9979501851919208</v>
      </c>
    </row>
    <row r="9" spans="2:28" ht="21">
      <c r="E9" s="1"/>
      <c r="G9" s="1"/>
      <c r="H9" s="1"/>
      <c r="I9" s="1"/>
      <c r="J9" s="3"/>
      <c r="K9" s="3"/>
      <c r="L9" s="3"/>
      <c r="P9">
        <v>3</v>
      </c>
      <c r="Q9">
        <v>5</v>
      </c>
      <c r="R9" s="8">
        <f>P9/Q9</f>
        <v>0.6</v>
      </c>
      <c r="S9" s="9">
        <f t="shared" si="0"/>
        <v>0.54041950027058416</v>
      </c>
      <c r="T9" s="9">
        <f t="shared" si="1"/>
        <v>30.963756532073521</v>
      </c>
      <c r="U9">
        <v>20</v>
      </c>
      <c r="V9">
        <v>93</v>
      </c>
      <c r="W9" s="9">
        <f t="shared" si="2"/>
        <v>0.21505376344086022</v>
      </c>
      <c r="X9" s="9">
        <f t="shared" si="3"/>
        <v>0.21182754748141747</v>
      </c>
      <c r="Y9" s="9">
        <f t="shared" si="4"/>
        <v>12.136824455292272</v>
      </c>
      <c r="AA9" s="8">
        <f t="shared" si="5"/>
        <v>0.39196873424322576</v>
      </c>
      <c r="AB9" s="9">
        <f t="shared" si="6"/>
        <v>1.1759062027296774</v>
      </c>
    </row>
    <row r="10" spans="2:28" ht="21">
      <c r="E10" s="1" t="s">
        <v>14</v>
      </c>
      <c r="G10" s="1">
        <v>20</v>
      </c>
      <c r="H10" s="1" t="s">
        <v>7</v>
      </c>
      <c r="I10" s="1">
        <v>100</v>
      </c>
      <c r="J10" s="3">
        <f>G10/I10</f>
        <v>0.2</v>
      </c>
      <c r="K10" s="3">
        <f>ATAN(J10)</f>
        <v>0.19739555984988078</v>
      </c>
      <c r="L10" s="3">
        <f>DEGREES(K10)</f>
        <v>11.309932474020215</v>
      </c>
      <c r="P10">
        <v>3</v>
      </c>
      <c r="Q10">
        <v>6</v>
      </c>
      <c r="R10" s="8">
        <f>P10/Q10</f>
        <v>0.5</v>
      </c>
      <c r="S10" s="9">
        <f t="shared" si="0"/>
        <v>0.46364760900080609</v>
      </c>
      <c r="T10" s="9">
        <f t="shared" si="1"/>
        <v>26.56505117707799</v>
      </c>
      <c r="U10">
        <v>20</v>
      </c>
      <c r="V10">
        <v>94</v>
      </c>
      <c r="W10" s="9">
        <f t="shared" si="2"/>
        <v>0.21276595744680851</v>
      </c>
      <c r="X10" s="9">
        <f t="shared" si="3"/>
        <v>0.20963984587421253</v>
      </c>
      <c r="Y10" s="9">
        <f t="shared" si="4"/>
        <v>12.011478386365441</v>
      </c>
      <c r="AA10" s="8">
        <f t="shared" si="5"/>
        <v>0.45215340660550679</v>
      </c>
      <c r="AB10" s="9">
        <f t="shared" si="6"/>
        <v>1.3564602198165203</v>
      </c>
    </row>
    <row r="11" spans="2:28" ht="21">
      <c r="E11" s="1"/>
      <c r="F11" s="1"/>
      <c r="G11" s="1">
        <v>20</v>
      </c>
      <c r="H11" s="1"/>
      <c r="I11" s="1">
        <v>90</v>
      </c>
      <c r="J11" s="3">
        <f>G11/I11</f>
        <v>0.22222222222222221</v>
      </c>
      <c r="K11" s="3">
        <f>ATAN(J11)</f>
        <v>0.21866894587394195</v>
      </c>
      <c r="L11" s="3">
        <f>DEGREES(K11)</f>
        <v>12.528807709151511</v>
      </c>
      <c r="P11">
        <v>3</v>
      </c>
      <c r="Q11">
        <v>7</v>
      </c>
      <c r="R11" s="8">
        <f>P11/Q11</f>
        <v>0.42857142857142855</v>
      </c>
      <c r="S11" s="9">
        <f t="shared" si="0"/>
        <v>0.40489178628508338</v>
      </c>
      <c r="T11" s="9">
        <f t="shared" si="1"/>
        <v>23.198590513648185</v>
      </c>
      <c r="U11">
        <v>20</v>
      </c>
      <c r="V11">
        <v>95</v>
      </c>
      <c r="W11" s="9">
        <f t="shared" si="2"/>
        <v>0.21052631578947367</v>
      </c>
      <c r="X11" s="9">
        <f t="shared" si="3"/>
        <v>0.20749622643520266</v>
      </c>
      <c r="Y11" s="9">
        <f t="shared" si="4"/>
        <v>11.888658039627975</v>
      </c>
      <c r="AA11" s="8">
        <f t="shared" si="5"/>
        <v>0.51247329154043408</v>
      </c>
      <c r="AB11" s="9">
        <f t="shared" si="6"/>
        <v>1.5374198746213024</v>
      </c>
    </row>
    <row r="12" spans="2:28" ht="21">
      <c r="E12" s="1" t="s">
        <v>11</v>
      </c>
      <c r="F12" s="1"/>
      <c r="G12" s="1">
        <v>0</v>
      </c>
      <c r="H12" s="1" t="s">
        <v>7</v>
      </c>
      <c r="I12" s="1">
        <v>1</v>
      </c>
      <c r="J12" s="3">
        <f>G12/I12</f>
        <v>0</v>
      </c>
      <c r="K12" s="3">
        <f>ATAN(J12)</f>
        <v>0</v>
      </c>
      <c r="L12" s="3">
        <f>DEGREES(K12)</f>
        <v>0</v>
      </c>
      <c r="P12">
        <v>3</v>
      </c>
      <c r="Q12">
        <v>8</v>
      </c>
      <c r="R12" s="8">
        <f>P12/Q12</f>
        <v>0.375</v>
      </c>
      <c r="S12" s="9">
        <f t="shared" si="0"/>
        <v>0.35877067027057225</v>
      </c>
      <c r="T12" s="9">
        <f t="shared" si="1"/>
        <v>20.556045219583467</v>
      </c>
      <c r="U12">
        <v>20</v>
      </c>
      <c r="V12">
        <v>96</v>
      </c>
      <c r="W12" s="9">
        <f t="shared" si="2"/>
        <v>0.20833333333333334</v>
      </c>
      <c r="X12" s="9">
        <f t="shared" si="3"/>
        <v>0.20539538918976741</v>
      </c>
      <c r="Y12" s="9">
        <f t="shared" si="4"/>
        <v>11.768288932020646</v>
      </c>
      <c r="AA12" s="8">
        <f t="shared" si="5"/>
        <v>0.57249771569918295</v>
      </c>
      <c r="AB12" s="9">
        <f t="shared" si="6"/>
        <v>1.717493147097549</v>
      </c>
    </row>
    <row r="13" spans="2:28" ht="21">
      <c r="E13" s="1"/>
      <c r="F13" s="1"/>
      <c r="G13" s="1"/>
      <c r="H13" s="1"/>
      <c r="I13" s="1"/>
      <c r="J13" s="1"/>
      <c r="K13" s="1"/>
      <c r="L13" s="1"/>
      <c r="P13">
        <v>3</v>
      </c>
      <c r="Q13">
        <v>9</v>
      </c>
      <c r="R13" s="8">
        <f>P13/Q13</f>
        <v>0.33333333333333331</v>
      </c>
      <c r="S13" s="9">
        <f t="shared" si="0"/>
        <v>0.32175055439664219</v>
      </c>
      <c r="T13" s="9">
        <f t="shared" si="1"/>
        <v>18.43494882292201</v>
      </c>
      <c r="U13">
        <v>20</v>
      </c>
      <c r="V13">
        <v>97</v>
      </c>
      <c r="W13" s="9">
        <f t="shared" si="2"/>
        <v>0.20618556701030927</v>
      </c>
      <c r="X13" s="9">
        <f t="shared" si="3"/>
        <v>0.20333608402827572</v>
      </c>
      <c r="Y13" s="9">
        <f t="shared" si="4"/>
        <v>11.650299437537665</v>
      </c>
      <c r="AA13" s="8">
        <f t="shared" si="5"/>
        <v>0.63196809220602157</v>
      </c>
      <c r="AB13" s="9">
        <f t="shared" si="6"/>
        <v>1.8959042766180647</v>
      </c>
    </row>
    <row r="14" spans="2:28">
      <c r="P14">
        <v>3</v>
      </c>
      <c r="Q14">
        <v>10</v>
      </c>
      <c r="R14" s="8">
        <f>P14/Q14</f>
        <v>0.3</v>
      </c>
      <c r="S14" s="9">
        <f t="shared" si="0"/>
        <v>0.2914567944778671</v>
      </c>
      <c r="T14" s="9">
        <f t="shared" si="1"/>
        <v>16.699244233993621</v>
      </c>
      <c r="U14">
        <v>20</v>
      </c>
      <c r="V14">
        <v>98</v>
      </c>
      <c r="W14" s="9">
        <f t="shared" si="2"/>
        <v>0.20408163265306123</v>
      </c>
      <c r="X14" s="9">
        <f t="shared" si="3"/>
        <v>0.20131710837464076</v>
      </c>
      <c r="Y14" s="9">
        <f t="shared" si="4"/>
        <v>11.534620653644716</v>
      </c>
      <c r="AA14" s="8">
        <f t="shared" si="5"/>
        <v>0.69072710668931947</v>
      </c>
      <c r="AB14" s="9">
        <f t="shared" si="6"/>
        <v>2.0721813200679584</v>
      </c>
    </row>
    <row r="15" spans="2:28">
      <c r="P15">
        <v>3</v>
      </c>
      <c r="Q15">
        <v>11</v>
      </c>
      <c r="R15" s="8">
        <f>P15/Q15</f>
        <v>0.27272727272727271</v>
      </c>
      <c r="S15" s="9">
        <f t="shared" si="0"/>
        <v>0.26625204915092532</v>
      </c>
      <c r="T15" s="9">
        <f t="shared" si="1"/>
        <v>15.255118703057775</v>
      </c>
      <c r="U15">
        <v>20</v>
      </c>
      <c r="V15">
        <v>99</v>
      </c>
      <c r="W15" s="9">
        <f t="shared" si="2"/>
        <v>0.20202020202020202</v>
      </c>
      <c r="X15" s="9">
        <f t="shared" si="3"/>
        <v>0.19933730498232405</v>
      </c>
      <c r="Y15" s="9">
        <f t="shared" si="4"/>
        <v>11.421186274999284</v>
      </c>
      <c r="AA15" s="8">
        <f t="shared" si="5"/>
        <v>0.74867895145974794</v>
      </c>
      <c r="AB15" s="9">
        <f t="shared" si="6"/>
        <v>2.2460368543792439</v>
      </c>
    </row>
    <row r="16" spans="2:28">
      <c r="P16">
        <v>3</v>
      </c>
      <c r="Q16">
        <v>12</v>
      </c>
      <c r="R16" s="8">
        <f>P16/Q16</f>
        <v>0.25</v>
      </c>
      <c r="S16" s="9">
        <f t="shared" si="0"/>
        <v>0.24497866312686414</v>
      </c>
      <c r="T16" s="9">
        <f t="shared" si="1"/>
        <v>14.036243467926479</v>
      </c>
      <c r="U16">
        <v>20</v>
      </c>
      <c r="V16">
        <v>100</v>
      </c>
      <c r="W16" s="9">
        <f t="shared" si="2"/>
        <v>0.2</v>
      </c>
      <c r="X16" s="9">
        <f t="shared" si="3"/>
        <v>0.19739555984988078</v>
      </c>
      <c r="Y16" s="9">
        <f t="shared" si="4"/>
        <v>11.309932474020215</v>
      </c>
      <c r="AA16" s="8">
        <f t="shared" si="5"/>
        <v>0.80576633626112137</v>
      </c>
      <c r="AB16" s="9">
        <f t="shared" si="6"/>
        <v>2.4172990087833641</v>
      </c>
    </row>
    <row r="17" spans="2:14" ht="21">
      <c r="F17" s="1" t="s">
        <v>4</v>
      </c>
    </row>
    <row r="18" spans="2:14" ht="21">
      <c r="F18" s="1"/>
      <c r="K18" s="5"/>
      <c r="L18" s="6"/>
      <c r="M18" s="6"/>
    </row>
    <row r="19" spans="2:14" ht="21">
      <c r="F19" s="1"/>
      <c r="K19" s="6"/>
      <c r="L19" s="6"/>
      <c r="M19" s="5"/>
      <c r="N19" s="4"/>
    </row>
    <row r="20" spans="2:14" ht="21">
      <c r="F20" s="1" t="s">
        <v>5</v>
      </c>
      <c r="K20" s="6"/>
      <c r="L20" s="6"/>
      <c r="M20" s="5"/>
      <c r="N20" s="4"/>
    </row>
    <row r="21" spans="2:14" ht="21">
      <c r="F21" s="1"/>
      <c r="K21" s="7"/>
      <c r="L21" s="6"/>
      <c r="M21" s="6"/>
      <c r="N21" s="4"/>
    </row>
    <row r="22" spans="2:14" ht="21">
      <c r="F22" s="1"/>
      <c r="K22" s="6"/>
      <c r="L22" s="6"/>
      <c r="M22" s="5"/>
      <c r="N22" s="4"/>
    </row>
    <row r="23" spans="2:14" ht="21">
      <c r="F23" s="1" t="s">
        <v>6</v>
      </c>
      <c r="K23" s="6"/>
      <c r="L23" s="6"/>
      <c r="M23" s="5"/>
      <c r="N23" s="4"/>
    </row>
    <row r="24" spans="2:14" ht="21">
      <c r="F24" s="1"/>
      <c r="K24" s="6"/>
      <c r="L24" s="6"/>
      <c r="M24" s="5"/>
      <c r="N24" s="4"/>
    </row>
    <row r="25" spans="2:14" ht="16">
      <c r="K25" s="6"/>
      <c r="L25" s="6"/>
      <c r="M25" s="5"/>
      <c r="N25" s="4"/>
    </row>
    <row r="26" spans="2:14" ht="16">
      <c r="K26" s="6"/>
      <c r="L26" s="6"/>
      <c r="M26" s="5"/>
      <c r="N26" s="4"/>
    </row>
    <row r="27" spans="2:14" ht="16">
      <c r="B27">
        <v>1</v>
      </c>
      <c r="C27">
        <v>1</v>
      </c>
      <c r="K27" s="6"/>
      <c r="L27" s="6"/>
      <c r="M27" s="5"/>
      <c r="N27" s="4"/>
    </row>
    <row r="28" spans="2:14" ht="16">
      <c r="B28">
        <v>2</v>
      </c>
      <c r="C28">
        <v>1</v>
      </c>
      <c r="K28" s="6"/>
      <c r="L28" s="6"/>
      <c r="M28" s="5"/>
      <c r="N28" s="4"/>
    </row>
    <row r="29" spans="2:14" ht="16">
      <c r="B29">
        <v>3</v>
      </c>
      <c r="C29">
        <v>1</v>
      </c>
      <c r="K29" s="6"/>
      <c r="L29" s="6"/>
      <c r="M29" s="5"/>
      <c r="N29" s="4"/>
    </row>
    <row r="30" spans="2:14" ht="16">
      <c r="B30">
        <v>4</v>
      </c>
      <c r="C30">
        <v>1</v>
      </c>
      <c r="K30" s="6"/>
      <c r="L30" s="6"/>
      <c r="M30" s="5"/>
      <c r="N30" s="4"/>
    </row>
    <row r="31" spans="2:14" ht="16">
      <c r="B31">
        <v>5</v>
      </c>
      <c r="C31">
        <v>1</v>
      </c>
      <c r="K31" s="6"/>
      <c r="L31" s="6"/>
      <c r="M31" s="5"/>
      <c r="N31" s="4"/>
    </row>
    <row r="32" spans="2:14" ht="16">
      <c r="B32">
        <v>6</v>
      </c>
      <c r="C32">
        <v>1</v>
      </c>
      <c r="K32" s="6"/>
      <c r="L32" s="6"/>
      <c r="M32" s="5"/>
      <c r="N32" s="4"/>
    </row>
    <row r="33" spans="2:14" ht="16">
      <c r="B33">
        <v>7</v>
      </c>
      <c r="C33">
        <v>1</v>
      </c>
      <c r="K33" s="6"/>
      <c r="L33" s="6"/>
      <c r="M33" s="5"/>
      <c r="N33" s="4"/>
    </row>
    <row r="34" spans="2:14" ht="16">
      <c r="B34">
        <v>8</v>
      </c>
      <c r="C34">
        <v>1</v>
      </c>
      <c r="K34" s="6"/>
      <c r="L34" s="6"/>
      <c r="M34" s="5"/>
      <c r="N34" s="4"/>
    </row>
    <row r="35" spans="2:14" ht="16">
      <c r="B35">
        <v>9</v>
      </c>
      <c r="C35">
        <v>1</v>
      </c>
      <c r="K35" s="6"/>
      <c r="L35" s="6"/>
      <c r="M35" s="5"/>
      <c r="N35" s="4"/>
    </row>
    <row r="36" spans="2:14" ht="16">
      <c r="B36">
        <v>10</v>
      </c>
      <c r="C36">
        <v>1</v>
      </c>
      <c r="K36" s="6"/>
      <c r="L36" s="6"/>
      <c r="M36" s="5"/>
      <c r="N36" s="4"/>
    </row>
    <row r="37" spans="2:14" ht="16">
      <c r="B37">
        <v>11</v>
      </c>
      <c r="C37">
        <v>1</v>
      </c>
      <c r="K37" s="6"/>
      <c r="L37" s="6"/>
      <c r="M37" s="5"/>
      <c r="N37" s="4"/>
    </row>
    <row r="38" spans="2:14" ht="16">
      <c r="B38">
        <v>12</v>
      </c>
      <c r="C38">
        <v>1</v>
      </c>
      <c r="K38" s="6"/>
      <c r="L38" s="6"/>
      <c r="M38" s="5"/>
      <c r="N38" s="4"/>
    </row>
    <row r="39" spans="2:14" ht="16">
      <c r="B39">
        <v>13</v>
      </c>
      <c r="C39">
        <v>1</v>
      </c>
      <c r="K39" s="6"/>
      <c r="L39" s="6"/>
      <c r="M39" s="5"/>
      <c r="N39" s="4"/>
    </row>
    <row r="40" spans="2:14" ht="16">
      <c r="B40">
        <v>14</v>
      </c>
      <c r="C40">
        <v>1</v>
      </c>
      <c r="K40" s="6"/>
      <c r="L40" s="6"/>
      <c r="M40" s="5"/>
      <c r="N40" s="4"/>
    </row>
    <row r="41" spans="2:14" ht="16">
      <c r="B41">
        <v>15</v>
      </c>
      <c r="C41">
        <v>1</v>
      </c>
      <c r="K41" s="6"/>
      <c r="L41" s="6"/>
      <c r="M41" s="5"/>
      <c r="N41" s="4"/>
    </row>
    <row r="42" spans="2:14" ht="16">
      <c r="B42">
        <v>16</v>
      </c>
      <c r="C42">
        <v>1</v>
      </c>
      <c r="K42" s="6"/>
      <c r="L42" s="6"/>
      <c r="M42" s="5"/>
      <c r="N42" s="4"/>
    </row>
    <row r="43" spans="2:14" ht="16">
      <c r="B43">
        <v>17</v>
      </c>
      <c r="C43">
        <v>1</v>
      </c>
      <c r="K43" s="6"/>
      <c r="L43" s="6"/>
      <c r="M43" s="5"/>
      <c r="N43" s="4"/>
    </row>
    <row r="44" spans="2:14" ht="16">
      <c r="B44">
        <v>18</v>
      </c>
      <c r="C44">
        <v>1</v>
      </c>
      <c r="K44" s="6"/>
      <c r="L44" s="6"/>
      <c r="M44" s="5"/>
      <c r="N44" s="4"/>
    </row>
    <row r="45" spans="2:14" ht="16">
      <c r="B45">
        <v>19</v>
      </c>
      <c r="C45">
        <v>1</v>
      </c>
      <c r="K45" s="6"/>
      <c r="L45" s="6"/>
      <c r="M45" s="5"/>
      <c r="N45" s="4"/>
    </row>
    <row r="46" spans="2:14" ht="16">
      <c r="B46">
        <v>20</v>
      </c>
      <c r="C46">
        <v>1</v>
      </c>
      <c r="K46" s="6"/>
      <c r="L46" s="6"/>
      <c r="M46" s="5"/>
      <c r="N46" s="4"/>
    </row>
    <row r="47" spans="2:14" ht="16">
      <c r="B47">
        <v>21</v>
      </c>
      <c r="C47">
        <v>1</v>
      </c>
      <c r="K47" s="6"/>
      <c r="L47" s="6"/>
      <c r="M47" s="5"/>
      <c r="N47" s="4"/>
    </row>
    <row r="48" spans="2:14" ht="16">
      <c r="B48">
        <v>22</v>
      </c>
      <c r="C48">
        <v>1</v>
      </c>
      <c r="K48" s="6"/>
      <c r="L48" s="6"/>
      <c r="M48" s="5"/>
      <c r="N48" s="4"/>
    </row>
    <row r="49" spans="2:13">
      <c r="B49">
        <v>23</v>
      </c>
      <c r="C49">
        <v>1</v>
      </c>
      <c r="K49" s="6"/>
      <c r="L49" s="6"/>
      <c r="M49" s="6"/>
    </row>
    <row r="50" spans="2:13">
      <c r="B50">
        <v>24</v>
      </c>
      <c r="C50">
        <v>1</v>
      </c>
    </row>
    <row r="51" spans="2:13">
      <c r="B51">
        <v>25</v>
      </c>
      <c r="C51">
        <v>1</v>
      </c>
    </row>
    <row r="52" spans="2:13">
      <c r="B52">
        <v>26</v>
      </c>
      <c r="C52">
        <v>1</v>
      </c>
    </row>
    <row r="53" spans="2:13">
      <c r="B53">
        <v>27</v>
      </c>
      <c r="C53">
        <v>1</v>
      </c>
    </row>
    <row r="54" spans="2:13">
      <c r="B54">
        <v>28</v>
      </c>
      <c r="C54">
        <v>1</v>
      </c>
    </row>
    <row r="55" spans="2:13">
      <c r="B55">
        <v>29</v>
      </c>
      <c r="C55">
        <v>1</v>
      </c>
    </row>
    <row r="56" spans="2:13">
      <c r="B56">
        <v>30</v>
      </c>
      <c r="C56">
        <v>1</v>
      </c>
    </row>
    <row r="57" spans="2:13">
      <c r="B57">
        <v>31</v>
      </c>
      <c r="C57">
        <v>1</v>
      </c>
    </row>
    <row r="58" spans="2:13">
      <c r="B58">
        <v>32</v>
      </c>
      <c r="C58">
        <v>1</v>
      </c>
    </row>
    <row r="59" spans="2:13">
      <c r="B59">
        <v>33</v>
      </c>
      <c r="C59">
        <v>1</v>
      </c>
    </row>
    <row r="60" spans="2:13">
      <c r="B60">
        <v>34</v>
      </c>
      <c r="C60">
        <v>1</v>
      </c>
    </row>
    <row r="61" spans="2:13">
      <c r="B61">
        <v>35</v>
      </c>
      <c r="C61">
        <v>1</v>
      </c>
    </row>
    <row r="62" spans="2:13">
      <c r="B62">
        <v>36</v>
      </c>
      <c r="C62">
        <v>1</v>
      </c>
    </row>
  </sheetData>
  <phoneticPr fontId="2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3" x14ac:dyDescent="0"/>
  <sheetData/>
  <phoneticPr fontId="2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" defaultRowHeight="13" x14ac:dyDescent="0"/>
  <sheetData/>
  <phoneticPr fontId="2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Trinity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Computing Center</dc:creator>
  <cp:lastModifiedBy>bill mace</cp:lastModifiedBy>
  <dcterms:created xsi:type="dcterms:W3CDTF">2001-01-16T16:19:26Z</dcterms:created>
  <dcterms:modified xsi:type="dcterms:W3CDTF">2018-10-30T16:58:34Z</dcterms:modified>
</cp:coreProperties>
</file>